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130280fa09702f/Desktop/รอขึ้นเว็บ/"/>
    </mc:Choice>
  </mc:AlternateContent>
  <xr:revisionPtr revIDLastSave="37" documentId="13_ncr:1_{02645267-7402-41C6-ADE4-37FA947E98A9}" xr6:coauthVersionLast="47" xr6:coauthVersionMax="47" xr10:uidLastSave="{AE0D9A5A-0D24-42FA-B917-3E06725E9B1E}"/>
  <bookViews>
    <workbookView xWindow="-120" yWindow="-120" windowWidth="24240" windowHeight="13020" xr2:uid="{E3C4A9F7-A6B5-44AF-A1D5-FAC802EA301F}"/>
  </bookViews>
  <sheets>
    <sheet name="ITA-o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N47" i="1"/>
  <c r="N46" i="1"/>
  <c r="N45" i="1"/>
  <c r="N44" i="1"/>
  <c r="N43" i="1"/>
  <c r="N42" i="1"/>
  <c r="N41" i="1"/>
  <c r="M48" i="1"/>
  <c r="M47" i="1"/>
  <c r="M46" i="1"/>
  <c r="M45" i="1"/>
  <c r="M44" i="1"/>
  <c r="M43" i="1"/>
  <c r="M42" i="1"/>
  <c r="M41" i="1"/>
  <c r="N40" i="1"/>
  <c r="N39" i="1"/>
  <c r="N38" i="1"/>
  <c r="N37" i="1"/>
  <c r="N36" i="1"/>
  <c r="N35" i="1"/>
  <c r="N34" i="1"/>
  <c r="N33" i="1"/>
  <c r="N32" i="1"/>
  <c r="N27" i="1"/>
  <c r="N26" i="1"/>
  <c r="N25" i="1"/>
  <c r="N24" i="1"/>
  <c r="N23" i="1"/>
  <c r="N22" i="1"/>
  <c r="N18" i="1"/>
  <c r="M18" i="1"/>
  <c r="M17" i="1" l="1"/>
  <c r="N17" i="1" s="1"/>
  <c r="M16" i="1"/>
  <c r="N16" i="1" s="1"/>
  <c r="M15" i="1"/>
  <c r="N15" i="1" s="1"/>
  <c r="M14" i="1"/>
  <c r="N14" i="1" s="1"/>
  <c r="M13" i="1" l="1"/>
  <c r="M12" i="1"/>
  <c r="M11" i="1"/>
  <c r="M10" i="1"/>
  <c r="N13" i="1"/>
  <c r="N12" i="1"/>
  <c r="N11" i="1"/>
  <c r="N10" i="1"/>
  <c r="N7" i="1"/>
  <c r="N6" i="1"/>
  <c r="N5" i="1"/>
  <c r="N4" i="1"/>
  <c r="N2" i="1"/>
  <c r="N9" i="1"/>
  <c r="M9" i="1"/>
  <c r="N8" i="1"/>
  <c r="M8" i="1"/>
  <c r="M7" i="1"/>
  <c r="M6" i="1"/>
  <c r="M5" i="1"/>
  <c r="M4" i="1"/>
  <c r="N3" i="1"/>
  <c r="M3" i="1"/>
  <c r="M2" i="1"/>
</calcChain>
</file>

<file path=xl/sharedStrings.xml><?xml version="1.0" encoding="utf-8"?>
<sst xmlns="http://schemas.openxmlformats.org/spreadsheetml/2006/main" count="533" uniqueCount="123">
  <si>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</si>
  <si>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</si>
  <si>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</si>
  <si>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</si>
  <si>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</si>
  <si>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</si>
  <si>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</si>
  <si>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</si>
  <si>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</si>
  <si>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</si>
  <si>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</si>
  <si>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</si>
  <si>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</si>
  <si>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</si>
  <si>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</si>
  <si>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</si>
  <si>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สำนักงานปศุสัตว์เขต 7</t>
  </si>
  <si>
    <t>เมืองนครปฐม</t>
  </si>
  <si>
    <t>นครปฐม</t>
  </si>
  <si>
    <t>เกษตรและสหกรณ์</t>
  </si>
  <si>
    <t>หน่วยงานรัฐ</t>
  </si>
  <si>
    <t>พ.ร.บ. งบประมาณรายจ่าย</t>
  </si>
  <si>
    <t>สิ้นสุดระยะสัญญา</t>
  </si>
  <si>
    <t>วิธีเฉพาะเจาะจง</t>
  </si>
  <si>
    <t>บจก.นครปฐม โอ เอ แอนด์ ซัพพลาย</t>
  </si>
  <si>
    <t>นางสาวสุชาดา ภาสีดา</t>
  </si>
  <si>
    <t>-</t>
  </si>
  <si>
    <t>นายสรายุทธ แก้ววิลัย</t>
  </si>
  <si>
    <t>นางสาวทัศสินีย์ สูงศักดิ์</t>
  </si>
  <si>
    <t>นางสาวเมทินี นันมา</t>
  </si>
  <si>
    <t>นายนิพนธ์ ขะเลาล้ำ</t>
  </si>
  <si>
    <t>หจก.ตั้งเซียฮวด (1985)</t>
  </si>
  <si>
    <t>ร้านไอที ไลฟ์ โดยนายกมลเทพ วิจิตรปัญญารักษ์</t>
  </si>
  <si>
    <t>จ้างซ่อมแซมยานพาหนะ หมายเลขทะเบียน กธ 2596 นครปฐม</t>
  </si>
  <si>
    <t>บจก.ไทยเสรี บุ๊คส์ (สาขาที่1)</t>
  </si>
  <si>
    <t>นายมนู ทองพูล</t>
  </si>
  <si>
    <t>จ้างเหมาบริการทำความสะอาด 6 เดือน (14 ตุลาคม 2568 ถึง 31 มีนาคม 2569)</t>
  </si>
  <si>
    <t>จ้างเหมาบริการขับรถยนต์ 6 เดือน (14 ตุลาคม 2568 ถึง 31 มีนาคม 2569)</t>
  </si>
  <si>
    <t>จ้างเหมาบริการช่วยงานด้านสัตวแพทย์ 6 เดือน (14 ตุลาคม 2568 ถึง 31 มีนาคม 2569)</t>
  </si>
  <si>
    <t>ค่าเช่าเครื่องถ่ายเอกสาร จำนวน 6 เดือน (1 ตุลาคม 2568 ถึง 31 มีนาคม 2569)</t>
  </si>
  <si>
    <t>ซื้อวัสดุสำนักงาน 5 รายการ</t>
  </si>
  <si>
    <t>ซื้อครุภัณฑ์คอมพิวเตอร์ จำนวน 2 รายการ</t>
  </si>
  <si>
    <t>จ้างซ่อมแซมยานพาหนะ หมายเลขทะเบียน ผฉ 737 นครปฐม</t>
  </si>
  <si>
    <t>จ้างเหมาตัดหญ้า ตัดแต่งต้นไม้ และไม้ประดับ บริเวณสำนักงาน</t>
  </si>
  <si>
    <t>จ้างเหมาซ่อมแซมสิ่งก่อสร้าง 3 รายการ</t>
  </si>
  <si>
    <t>68109055531</t>
  </si>
  <si>
    <t>68119104471</t>
  </si>
  <si>
    <t>68119097526</t>
  </si>
  <si>
    <t>68119114622</t>
  </si>
  <si>
    <t>68119437503</t>
  </si>
  <si>
    <t>บจก. โตโยต้านครปฐม ผู้จำหน่ายโตโยต้า</t>
  </si>
  <si>
    <t>นายอานนท์ สามมูศรี</t>
  </si>
  <si>
    <t>จ้างซ่อมแซมยานพาหนะ หมายเลขทะเบียน นค 4837 นครปฐม</t>
  </si>
  <si>
    <t>ซื้อวัสดุสำนักงาน 1 รายการ</t>
  </si>
  <si>
    <t>จ้างเหมาทำลายเวชภัณฑ์ ยาฉีดสำหรับการุณยฆาตสัตว์ที่หมดอายุ</t>
  </si>
  <si>
    <t>ซื้อกระบอกพลาสติกเจาะเลือดสำหรับแยกซีรั่ม ๑ รายการ</t>
  </si>
  <si>
    <t>บจก.ลีเรคโก (ประเทศไทย) สำนักงานใหญ่</t>
  </si>
  <si>
    <t>บจก. ซ.เอราวัณมอเตอร์ นครปฐม</t>
  </si>
  <si>
    <t>68129041957</t>
  </si>
  <si>
    <t>68129139299</t>
  </si>
  <si>
    <t>68129363569</t>
  </si>
  <si>
    <t>68129444095</t>
  </si>
  <si>
    <t xml:space="preserve">บจก. ไอซี ควอลิตี้ ซิสเท็ม </t>
  </si>
  <si>
    <t>บจก.นำทิศไทย</t>
  </si>
  <si>
    <t xml:space="preserve">ซื้อวัสดุวิทยาศาสตร์การแพทย์ 2 รายการ </t>
  </si>
  <si>
    <t xml:space="preserve">ซื้อวัสดุวิทยาศาสตร์การแพทย์ 6 รายการ </t>
  </si>
  <si>
    <t xml:space="preserve">ซื้อวัสดุเวชภัณฑ์ 1 รายการ </t>
  </si>
  <si>
    <t>ซื้อวัสดุเวชภัณฑ์ 1 รายการ วัสดุการเกษตร 4 รายการ</t>
  </si>
  <si>
    <t>จ้างซ่อมแซมยานพาหนะ หมายเลขทะเบียน กย 1716 นครปฐม</t>
  </si>
  <si>
    <t>จ้างซ่อมแซมยานพาหนะ หมายเลขทะเบียน กม 3902 นครปฐม</t>
  </si>
  <si>
    <t>จ้างเปลี่ยนแบตเตอรี่ หมายเลขทะเบียน นค 3630 นครปฐม</t>
  </si>
  <si>
    <t xml:space="preserve">ซื้อวัสดุงานบ้านงานครัว 11 รายการ </t>
  </si>
  <si>
    <t xml:space="preserve">ซื้อวัสดุวิทยาศาสตร์การแพทย์ 3 รายการ </t>
  </si>
  <si>
    <t xml:space="preserve">ซื้อวัสดุวิทยาศาสตร์การแพทย์ 12 รายการ </t>
  </si>
  <si>
    <t xml:space="preserve">ซื้อวัสดุเวชภัณฑ์ 3 รายการ </t>
  </si>
  <si>
    <t xml:space="preserve">ซื้อวัสดุวิทยาศาสตร์การแพทย์ 5 รายการ </t>
  </si>
  <si>
    <t>ซื้อวัสดุสำนักงาน 4 รายการ</t>
  </si>
  <si>
    <t xml:space="preserve">จ้างเหมาทำป้ายชื่อหน่วยงาน </t>
  </si>
  <si>
    <t>จ้างซ่อมแซมยานพาหนะ หมายเลขทะเบียน กต 6495 นครปฐม</t>
  </si>
  <si>
    <t>ค่าใช้สถานที่ศูนย์มหาวิทยาลัย</t>
  </si>
  <si>
    <t xml:space="preserve">ซื้อยาปฏิชีวนะเพนิซิลลินและไดไฮโดรสเตร็ปโตมัยซิน ชนิดฉีดออกฤทธิ์นาน </t>
  </si>
  <si>
    <t>วัสดุคอมพิวเตอร์ 1 รายการ</t>
  </si>
  <si>
    <t>วัสดุวิทยาศาสตร์  3 รายการ วัสดุการเกษตร 3 รายการ และวัสดุเวชภัณฑ์ 3 รายการ</t>
  </si>
  <si>
    <t>ซื้อบรรจุน้ำยาดับเพลิง ขนิดสารเหลวละเหย ขนาด 10 ปอนด์</t>
  </si>
  <si>
    <t>จ้างเหมาซ่อมแซมระบบน้ำประปาภายในอาคารสำนักงานปศุสัตว์เขต 7</t>
  </si>
  <si>
    <t>วิธีประกาศเชิญชวนทั่วไป</t>
  </si>
  <si>
    <t>ร้านโบแฟร์ แอนตั้โฟร์</t>
  </si>
  <si>
    <t>หจก.ที ซี สถาพร กรุ๊ป</t>
  </si>
  <si>
    <t>หจก. บี เวลล์ ฟาร์มา แอนด์ อีควิปเมนท์</t>
  </si>
  <si>
    <t>บจก.โซว เมดิคอล</t>
  </si>
  <si>
    <t>68129070503</t>
  </si>
  <si>
    <t>บจก. แดรี่ไลน์ อินเตอร์เทรดดิ้ง</t>
  </si>
  <si>
    <t>บจก. เหลืองอรัญการค้า</t>
  </si>
  <si>
    <t>69019514030</t>
  </si>
  <si>
    <t>69029016758</t>
  </si>
  <si>
    <t>ร้านสหปกรณ์การไฟฟ้า</t>
  </si>
  <si>
    <t>ร้านรุ่งเรืองสินพานิช</t>
  </si>
  <si>
    <t>หจก. ที.ซี.สถาพร กรุ๊ป</t>
  </si>
  <si>
    <t xml:space="preserve">บจก. วิกรมวาณิช </t>
  </si>
  <si>
    <t xml:space="preserve">บจก. โซว เมดิคอล 	</t>
  </si>
  <si>
    <t>68129488986</t>
  </si>
  <si>
    <t>69029145343</t>
  </si>
  <si>
    <t>ร้าน ซี.เอส.พลับบริเคชั่น โดยนายชัยสิทธิ์ โภทชงรัก</t>
  </si>
  <si>
    <t>69029149870</t>
  </si>
  <si>
    <t>69029156319</t>
  </si>
  <si>
    <t>นางสาวเจนจิรา แสนคำ</t>
  </si>
  <si>
    <t>อู่ปิง นครปฐม โดยนายจารุภัทร เนียมจีน</t>
  </si>
  <si>
    <t>มหาวิทยาลัยเกษตรศาสตร์</t>
  </si>
  <si>
    <t>69039067137</t>
  </si>
  <si>
    <t>69039213269</t>
  </si>
  <si>
    <t>69039215088</t>
  </si>
  <si>
    <t>69039216697</t>
  </si>
  <si>
    <t>หจก.หนองโพยาสัตว์ 2</t>
  </si>
  <si>
    <t>วัสดุสำนักงาน 5 รายการ</t>
  </si>
  <si>
    <t>ค่าเช่าเครื่องถ่ายเอกสาร จำนวน 6 เดือน (2 เมษายน ถึง 30 กันยายน 2569)</t>
  </si>
  <si>
    <t>วัสดุเวชภัณฑ์ จำนวน ๓ รายการ</t>
  </si>
  <si>
    <t>จ้างเหมาบริการทำความสะอาด 3 เดือน (1 เมษายน 2569 ถึง 30 มิถุนายน 2569)</t>
  </si>
  <si>
    <t>จ้างเหมาบริการขับรถยนต์ 3 เดือน (1 เมษายน 2569 ถึง 30 มิถุนายน 2569)</t>
  </si>
  <si>
    <t>จ้างเหมาบริการช่วยงานด้านสัตวแพทย์ 3 เดือน (1 เมษายน 2569 ถึง 30 มิถุนายน 2569)</t>
  </si>
  <si>
    <t>สินนครเฟอร์นิเจอร์</t>
  </si>
  <si>
    <t>69039587053</t>
  </si>
  <si>
    <t>69049035942</t>
  </si>
  <si>
    <t>69049042177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</si>
</sst>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/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9" fontId="2" fillId="0" borderId="0" xfId="0" quotePrefix="1" applyNumberFormat="1" applyFont="1" applyAlignment="1" applyProtection="1">
      <alignment horizontal="center" wrapText="1"/>
      <protection locked="0"/>
    </xf>
  </cellXfs>
  <cellStyles count="3">
    <cellStyle name="จุลภาค 2" xfId="1" xr:uid="{188E8056-ECCF-427B-AAD6-4A403A5FAFE2}"/>
    <cellStyle name="ปกติ" xfId="0" builtinId="0"/>
    <cellStyle name="ปกติ 3" xfId="2" xr:uid="{590EA5AA-8205-42FA-AFEE-8C8E90C3C2F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BF0CBE-BBEC-4A4D-A4C1-A87E33F63C1F}" name="Table1" displayName="Table1" ref="A1:P58" totalsRowShown="0" headerRowDxfId="17" dataDxfId="16">
  <autoFilter ref="A1:P58" xr:uid="{4559009C-A31B-4452-B84A-9FED4D938B59}"/>
  <tableColumns count="16">
    <tableColumn id="15" xr3:uid="{AF2AC39B-E1E4-4715-A237-E35D5506D07B}" name="ที่" dataDxfId="15"/>
    <tableColumn id="1" xr3:uid="{7350D9C5-859A-4D8B-A3E0-B7C37D930F35}" name="ปีงบประมาณ" dataDxfId="14"/>
    <tableColumn id="2" xr3:uid="{56EA2FA4-52BB-449D-BA84-8BE6280CAF54}" name="ชื่อหน่วยงาน" dataDxfId="13"/>
    <tableColumn id="3" xr3:uid="{D3035EC2-AABA-43D3-B101-9F3AF326671E}" name="อำเภอ " dataDxfId="12"/>
    <tableColumn id="4" xr3:uid="{640E76EF-24C1-4737-B6F7-C8BC564163CB}" name="จังหวัด" dataDxfId="11"/>
    <tableColumn id="5" xr3:uid="{52A15CF7-CBF4-4293-AF9F-38DCFDA74239}" name="กระทรวง" dataDxfId="10"/>
    <tableColumn id="6" xr3:uid="{8D1CEFB3-F606-4874-957B-6859A900A4E6}" name="ประเภทหน่วยงาน" dataDxfId="9"/>
    <tableColumn id="7" xr3:uid="{B6EC93FA-2226-452A-B5FA-AE73599AB4EA}" name="ชื่อรายการของงานที่ซื้อหรือจ้าง" dataDxfId="8"/>
    <tableColumn id="8" xr3:uid="{18ECAE5A-1798-40BB-9E61-EFD87F9DB010}" name="วงเงินงบประมาณที่ได้รับจัดสรร (บาท)" dataDxfId="7"/>
    <tableColumn id="9" xr3:uid="{40E49B00-CD66-41D3-BBB8-663D231E3BFB}" name="แหล่งที่มาของงบประมาณ " dataDxfId="6"/>
    <tableColumn id="10" xr3:uid="{5F2275B7-E83E-4A57-BC37-E50AD52E004E}" name="สถานะการจัดซื้อจัดจ้าง" dataDxfId="5"/>
    <tableColumn id="16" xr3:uid="{29D5DA2E-6AE1-4AC4-B91F-33937829854B}" name="วิธีการจัดซื้อจัดจ้าง" dataDxfId="4"/>
    <tableColumn id="11" xr3:uid="{BD03A0A7-0053-4FDB-B05D-7C378155AC3A}" name="ราคากลาง (บาท)" dataDxfId="3"/>
    <tableColumn id="12" xr3:uid="{99438048-A4D0-4944-8E3B-32B6D9A9CB09}" name="ราคาที่ตกลงซื้อหรือจ้าง (บาท)" dataDxfId="2"/>
    <tableColumn id="13" xr3:uid="{7062323E-6ED0-4BE1-9E44-3C64246C2107}" name="รายชื่อผู้ประกอบการที่ได้รับการคัดเลือก" dataDxfId="1"/>
    <tableColumn id="14" xr3:uid="{911F4834-3E99-4AA4-BE46-57FD700957EF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112A-E3CD-4339-9CA9-9281914A2D8F}">
  <sheetPr>
    <tabColor rgb="FF009999"/>
  </sheetPr>
  <dimension ref="A1:P58"/>
  <sheetViews>
    <sheetView tabSelected="1" zoomScale="70" zoomScaleNormal="70" workbookViewId="0">
      <pane xSplit="1" ySplit="1" topLeftCell="B32" activePane="bottomRight" state="frozen"/>
      <selection activeCell="E24" sqref="E24"/>
      <selection pane="topRight" activeCell="E24" sqref="E24"/>
      <selection pane="bottomLeft" activeCell="E24" sqref="E24"/>
      <selection pane="bottomRight" activeCell="F53" sqref="F53"/>
    </sheetView>
  </sheetViews>
  <sheetFormatPr defaultColWidth="9" defaultRowHeight="24.95" customHeight="1"/>
  <cols>
    <col min="1" max="1" width="5.140625" style="14" customWidth="1"/>
    <col min="2" max="2" width="15.5703125" style="5" customWidth="1"/>
    <col min="3" max="3" width="20.7109375" style="5" customWidth="1"/>
    <col min="4" max="4" width="12" style="5" customWidth="1"/>
    <col min="5" max="5" width="12.42578125" style="5" customWidth="1"/>
    <col min="6" max="6" width="16.85546875" style="5" customWidth="1"/>
    <col min="7" max="7" width="18.140625" style="5" customWidth="1"/>
    <col min="8" max="8" width="77.85546875" style="14" customWidth="1"/>
    <col min="9" max="9" width="26.28515625" style="14" customWidth="1"/>
    <col min="10" max="10" width="24.28515625" style="5" bestFit="1" customWidth="1"/>
    <col min="11" max="11" width="19.28515625" style="5" customWidth="1"/>
    <col min="12" max="12" width="21.5703125" style="5" customWidth="1"/>
    <col min="13" max="13" width="25" style="14" customWidth="1"/>
    <col min="14" max="14" width="22.85546875" style="14" customWidth="1"/>
    <col min="15" max="15" width="45.42578125" style="14" customWidth="1"/>
    <col min="16" max="16" width="22.42578125" style="5" customWidth="1"/>
    <col min="17" max="16384" width="9" style="10"/>
  </cols>
  <sheetData>
    <row r="1" spans="1:16" s="1" customFormat="1" ht="53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>
      <c r="A2" s="4">
        <v>1</v>
      </c>
      <c r="B2" s="5">
        <v>2569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36</v>
      </c>
      <c r="I2" s="8">
        <v>42000</v>
      </c>
      <c r="J2" s="6" t="s">
        <v>21</v>
      </c>
      <c r="K2" s="6" t="s">
        <v>22</v>
      </c>
      <c r="L2" s="6" t="s">
        <v>23</v>
      </c>
      <c r="M2" s="8">
        <f>Table1[[#This Row],[วงเงินงบประมาณที่ได้รับจัดสรร (บาท)]]</f>
        <v>42000</v>
      </c>
      <c r="N2" s="8">
        <f>Table1[[#This Row],[วงเงินงบประมาณที่ได้รับจัดสรร (บาท)]]</f>
        <v>42000</v>
      </c>
      <c r="O2" s="7" t="s">
        <v>25</v>
      </c>
      <c r="P2" s="9" t="s">
        <v>26</v>
      </c>
    </row>
    <row r="3" spans="1:16" ht="24.95" customHeight="1">
      <c r="A3" s="4">
        <v>2</v>
      </c>
      <c r="B3" s="5">
        <v>2569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37</v>
      </c>
      <c r="I3" s="8">
        <v>54000</v>
      </c>
      <c r="J3" s="6" t="s">
        <v>21</v>
      </c>
      <c r="K3" s="6" t="s">
        <v>22</v>
      </c>
      <c r="L3" s="6" t="s">
        <v>23</v>
      </c>
      <c r="M3" s="8">
        <f>Table1[[#This Row],[วงเงินงบประมาณที่ได้รับจัดสรร (บาท)]]</f>
        <v>54000</v>
      </c>
      <c r="N3" s="8">
        <f>Table1[[#This Row],[วงเงินงบประมาณที่ได้รับจัดสรร (บาท)]]</f>
        <v>54000</v>
      </c>
      <c r="O3" s="7" t="s">
        <v>27</v>
      </c>
      <c r="P3" s="9" t="s">
        <v>26</v>
      </c>
    </row>
    <row r="4" spans="1:16" ht="24.95" customHeight="1">
      <c r="A4" s="4">
        <v>3</v>
      </c>
      <c r="B4" s="5">
        <v>2569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11" t="s">
        <v>37</v>
      </c>
      <c r="I4" s="12">
        <v>54000</v>
      </c>
      <c r="J4" s="6" t="s">
        <v>21</v>
      </c>
      <c r="K4" s="6" t="s">
        <v>22</v>
      </c>
      <c r="L4" s="6" t="s">
        <v>23</v>
      </c>
      <c r="M4" s="8">
        <f>I4:I9</f>
        <v>54000</v>
      </c>
      <c r="N4" s="8">
        <f>Table1[[#This Row],[วงเงินงบประมาณที่ได้รับจัดสรร (บาท)]]</f>
        <v>54000</v>
      </c>
      <c r="O4" s="11" t="s">
        <v>30</v>
      </c>
      <c r="P4" s="13" t="s">
        <v>26</v>
      </c>
    </row>
    <row r="5" spans="1:16" ht="24.95" customHeight="1">
      <c r="A5" s="4">
        <v>4</v>
      </c>
      <c r="B5" s="5">
        <v>2569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11" t="s">
        <v>38</v>
      </c>
      <c r="I5" s="12">
        <v>48000</v>
      </c>
      <c r="J5" s="6" t="s">
        <v>21</v>
      </c>
      <c r="K5" s="6" t="s">
        <v>22</v>
      </c>
      <c r="L5" s="6" t="s">
        <v>23</v>
      </c>
      <c r="M5" s="8">
        <f>I5:I9</f>
        <v>48000</v>
      </c>
      <c r="N5" s="8">
        <f>Table1[[#This Row],[วงเงินงบประมาณที่ได้รับจัดสรร (บาท)]]</f>
        <v>48000</v>
      </c>
      <c r="O5" s="11" t="s">
        <v>28</v>
      </c>
      <c r="P5" s="13" t="s">
        <v>26</v>
      </c>
    </row>
    <row r="6" spans="1:16" ht="24.95" customHeight="1">
      <c r="A6" s="4">
        <v>5</v>
      </c>
      <c r="B6" s="5">
        <v>2569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11" t="s">
        <v>38</v>
      </c>
      <c r="I6" s="12">
        <v>48000</v>
      </c>
      <c r="J6" s="6" t="s">
        <v>21</v>
      </c>
      <c r="K6" s="6" t="s">
        <v>22</v>
      </c>
      <c r="L6" s="6" t="s">
        <v>23</v>
      </c>
      <c r="M6" s="8">
        <f>I6:I9</f>
        <v>48000</v>
      </c>
      <c r="N6" s="8">
        <f>Table1[[#This Row],[วงเงินงบประมาณที่ได้รับจัดสรร (บาท)]]</f>
        <v>48000</v>
      </c>
      <c r="O6" s="11" t="s">
        <v>29</v>
      </c>
      <c r="P6" s="13" t="s">
        <v>26</v>
      </c>
    </row>
    <row r="7" spans="1:16" ht="24.95" customHeight="1">
      <c r="A7" s="4">
        <v>6</v>
      </c>
      <c r="B7" s="5">
        <v>2569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20</v>
      </c>
      <c r="H7" s="11" t="s">
        <v>39</v>
      </c>
      <c r="I7" s="12">
        <v>9000</v>
      </c>
      <c r="J7" s="6" t="s">
        <v>21</v>
      </c>
      <c r="K7" s="6" t="s">
        <v>22</v>
      </c>
      <c r="L7" s="6" t="s">
        <v>23</v>
      </c>
      <c r="M7" s="8">
        <f>I7:I9</f>
        <v>9000</v>
      </c>
      <c r="N7" s="8">
        <f>Table1[[#This Row],[วงเงินงบประมาณที่ได้รับจัดสรร (บาท)]]</f>
        <v>9000</v>
      </c>
      <c r="O7" s="11" t="s">
        <v>24</v>
      </c>
      <c r="P7" s="13" t="s">
        <v>45</v>
      </c>
    </row>
    <row r="8" spans="1:16" ht="24.95" customHeight="1">
      <c r="A8" s="4">
        <v>7</v>
      </c>
      <c r="B8" s="5">
        <v>2569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7" t="s">
        <v>40</v>
      </c>
      <c r="I8" s="8">
        <v>4745</v>
      </c>
      <c r="J8" s="6" t="s">
        <v>21</v>
      </c>
      <c r="K8" s="6" t="s">
        <v>22</v>
      </c>
      <c r="L8" s="6" t="s">
        <v>23</v>
      </c>
      <c r="M8" s="8">
        <f>Table1[[#This Row],[วงเงินงบประมาณที่ได้รับจัดสรร (บาท)]]</f>
        <v>4745</v>
      </c>
      <c r="N8" s="8">
        <f>Table1[[#This Row],[วงเงินงบประมาณที่ได้รับจัดสรร (บาท)]]</f>
        <v>4745</v>
      </c>
      <c r="O8" s="7" t="s">
        <v>34</v>
      </c>
      <c r="P8" s="9" t="s">
        <v>26</v>
      </c>
    </row>
    <row r="9" spans="1:16" ht="24.95" customHeight="1">
      <c r="A9" s="4">
        <v>8</v>
      </c>
      <c r="B9" s="5">
        <v>2569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7" t="s">
        <v>41</v>
      </c>
      <c r="I9" s="8">
        <v>40900</v>
      </c>
      <c r="J9" s="6" t="s">
        <v>21</v>
      </c>
      <c r="K9" s="6" t="s">
        <v>22</v>
      </c>
      <c r="L9" s="6" t="s">
        <v>23</v>
      </c>
      <c r="M9" s="8">
        <f>Table1[[#This Row],[วงเงินงบประมาณที่ได้รับจัดสรร (บาท)]]</f>
        <v>40900</v>
      </c>
      <c r="N9" s="8">
        <f>Table1[[#This Row],[วงเงินงบประมาณที่ได้รับจัดสรร (บาท)]]</f>
        <v>40900</v>
      </c>
      <c r="O9" s="7" t="s">
        <v>32</v>
      </c>
      <c r="P9" s="9" t="s">
        <v>46</v>
      </c>
    </row>
    <row r="10" spans="1:16" ht="24.95" customHeight="1">
      <c r="A10" s="4">
        <v>9</v>
      </c>
      <c r="B10" s="5">
        <v>2569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7" t="s">
        <v>33</v>
      </c>
      <c r="I10" s="8">
        <v>6113.45</v>
      </c>
      <c r="J10" s="6" t="s">
        <v>21</v>
      </c>
      <c r="K10" s="6" t="s">
        <v>22</v>
      </c>
      <c r="L10" s="6" t="s">
        <v>23</v>
      </c>
      <c r="M10" s="8">
        <f>Table1[[#This Row],[วงเงินงบประมาณที่ได้รับจัดสรร (บาท)]]</f>
        <v>6113.45</v>
      </c>
      <c r="N10" s="8">
        <f>Table1[[#This Row],[วงเงินงบประมาณที่ได้รับจัดสรร (บาท)]]</f>
        <v>6113.45</v>
      </c>
      <c r="O10" s="7" t="s">
        <v>31</v>
      </c>
      <c r="P10" s="9" t="s">
        <v>47</v>
      </c>
    </row>
    <row r="11" spans="1:16" ht="24.95" customHeight="1">
      <c r="A11" s="4">
        <v>10</v>
      </c>
      <c r="B11" s="5">
        <v>2569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20</v>
      </c>
      <c r="H11" s="7" t="s">
        <v>42</v>
      </c>
      <c r="I11" s="8">
        <v>5688.12</v>
      </c>
      <c r="J11" s="6" t="s">
        <v>21</v>
      </c>
      <c r="K11" s="6" t="s">
        <v>22</v>
      </c>
      <c r="L11" s="6" t="s">
        <v>23</v>
      </c>
      <c r="M11" s="8">
        <f>Table1[[#This Row],[วงเงินงบประมาณที่ได้รับจัดสรร (บาท)]]</f>
        <v>5688.12</v>
      </c>
      <c r="N11" s="8">
        <f>Table1[[#This Row],[วงเงินงบประมาณที่ได้รับจัดสรร (บาท)]]</f>
        <v>5688.12</v>
      </c>
      <c r="O11" s="7" t="s">
        <v>50</v>
      </c>
      <c r="P11" s="9" t="s">
        <v>48</v>
      </c>
    </row>
    <row r="12" spans="1:16" ht="24.95" customHeight="1">
      <c r="A12" s="4">
        <v>11</v>
      </c>
      <c r="B12" s="5">
        <v>2569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7" t="s">
        <v>43</v>
      </c>
      <c r="I12" s="8">
        <v>6000</v>
      </c>
      <c r="J12" s="6" t="s">
        <v>21</v>
      </c>
      <c r="K12" s="6" t="s">
        <v>22</v>
      </c>
      <c r="L12" s="6" t="s">
        <v>23</v>
      </c>
      <c r="M12" s="8">
        <f>Table1[[#This Row],[วงเงินงบประมาณที่ได้รับจัดสรร (บาท)]]</f>
        <v>6000</v>
      </c>
      <c r="N12" s="8">
        <f>Table1[[#This Row],[วงเงินงบประมาณที่ได้รับจัดสรร (บาท)]]</f>
        <v>6000</v>
      </c>
      <c r="O12" s="7" t="s">
        <v>35</v>
      </c>
      <c r="P12" s="9" t="s">
        <v>49</v>
      </c>
    </row>
    <row r="13" spans="1:16" ht="24.95" customHeight="1">
      <c r="A13" s="4">
        <v>12</v>
      </c>
      <c r="B13" s="5">
        <v>2569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20</v>
      </c>
      <c r="H13" s="7" t="s">
        <v>44</v>
      </c>
      <c r="I13" s="8">
        <v>3200</v>
      </c>
      <c r="J13" s="6" t="s">
        <v>21</v>
      </c>
      <c r="K13" s="6" t="s">
        <v>22</v>
      </c>
      <c r="L13" s="6" t="s">
        <v>23</v>
      </c>
      <c r="M13" s="8">
        <f>Table1[[#This Row],[วงเงินงบประมาณที่ได้รับจัดสรร (บาท)]]</f>
        <v>3200</v>
      </c>
      <c r="N13" s="8">
        <f>Table1[[#This Row],[วงเงินงบประมาณที่ได้รับจัดสรร (บาท)]]</f>
        <v>3200</v>
      </c>
      <c r="O13" s="7" t="s">
        <v>51</v>
      </c>
      <c r="P13" s="9" t="s">
        <v>26</v>
      </c>
    </row>
    <row r="14" spans="1:16" ht="24.95" customHeight="1">
      <c r="A14" s="4">
        <v>13</v>
      </c>
      <c r="B14" s="5">
        <v>2569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20</v>
      </c>
      <c r="H14" s="7" t="s">
        <v>52</v>
      </c>
      <c r="I14" s="8">
        <v>8159.29</v>
      </c>
      <c r="J14" s="6" t="s">
        <v>21</v>
      </c>
      <c r="K14" s="6" t="s">
        <v>22</v>
      </c>
      <c r="L14" s="6" t="s">
        <v>23</v>
      </c>
      <c r="M14" s="8">
        <f>Table1[[#This Row],[วงเงินงบประมาณที่ได้รับจัดสรร (บาท)]]</f>
        <v>8159.29</v>
      </c>
      <c r="N14" s="8">
        <f>Table1[[#This Row],[ราคากลาง (บาท)]]</f>
        <v>8159.29</v>
      </c>
      <c r="O14" s="7" t="s">
        <v>57</v>
      </c>
      <c r="P14" s="9" t="s">
        <v>58</v>
      </c>
    </row>
    <row r="15" spans="1:16" ht="24.95" customHeight="1">
      <c r="A15" s="4">
        <v>14</v>
      </c>
      <c r="B15" s="5">
        <v>2569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20</v>
      </c>
      <c r="H15" s="7" t="s">
        <v>53</v>
      </c>
      <c r="I15" s="8">
        <v>12438.75</v>
      </c>
      <c r="J15" s="6" t="s">
        <v>21</v>
      </c>
      <c r="K15" s="6" t="s">
        <v>22</v>
      </c>
      <c r="L15" s="6" t="s">
        <v>23</v>
      </c>
      <c r="M15" s="8">
        <f>Table1[[#This Row],[วงเงินงบประมาณที่ได้รับจัดสรร (บาท)]]</f>
        <v>12438.75</v>
      </c>
      <c r="N15" s="8">
        <f>Table1[[#This Row],[ราคากลาง (บาท)]]</f>
        <v>12438.75</v>
      </c>
      <c r="O15" s="7" t="s">
        <v>56</v>
      </c>
      <c r="P15" s="9" t="s">
        <v>59</v>
      </c>
    </row>
    <row r="16" spans="1:16" ht="24.95" customHeight="1">
      <c r="A16" s="4">
        <v>15</v>
      </c>
      <c r="B16" s="5">
        <v>2569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7" t="s">
        <v>54</v>
      </c>
      <c r="I16" s="8">
        <v>5885</v>
      </c>
      <c r="J16" s="6" t="s">
        <v>21</v>
      </c>
      <c r="K16" s="6" t="s">
        <v>22</v>
      </c>
      <c r="L16" s="6" t="s">
        <v>23</v>
      </c>
      <c r="M16" s="8">
        <f>Table1[[#This Row],[วงเงินงบประมาณที่ได้รับจัดสรร (บาท)]]</f>
        <v>5885</v>
      </c>
      <c r="N16" s="8">
        <f>Table1[[#This Row],[ราคากลาง (บาท)]]</f>
        <v>5885</v>
      </c>
      <c r="O16" s="7" t="s">
        <v>62</v>
      </c>
      <c r="P16" s="15" t="s">
        <v>60</v>
      </c>
    </row>
    <row r="17" spans="1:16" ht="24.95" customHeight="1">
      <c r="A17" s="4">
        <v>16</v>
      </c>
      <c r="B17" s="5">
        <v>2569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20</v>
      </c>
      <c r="H17" s="7" t="s">
        <v>55</v>
      </c>
      <c r="I17" s="8">
        <v>160000</v>
      </c>
      <c r="J17" s="6" t="s">
        <v>21</v>
      </c>
      <c r="K17" s="6" t="s">
        <v>22</v>
      </c>
      <c r="L17" s="6" t="s">
        <v>23</v>
      </c>
      <c r="M17" s="8">
        <f>Table1[[#This Row],[วงเงินงบประมาณที่ได้รับจัดสรร (บาท)]]</f>
        <v>160000</v>
      </c>
      <c r="N17" s="8">
        <f>Table1[[#This Row],[ราคากลาง (บาท)]]</f>
        <v>160000</v>
      </c>
      <c r="O17" s="7" t="s">
        <v>63</v>
      </c>
      <c r="P17" s="9" t="s">
        <v>61</v>
      </c>
    </row>
    <row r="18" spans="1:16" ht="24.95" customHeight="1">
      <c r="A18" s="4">
        <v>17</v>
      </c>
      <c r="B18" s="5">
        <v>2569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20</v>
      </c>
      <c r="H18" s="7" t="s">
        <v>83</v>
      </c>
      <c r="I18" s="8">
        <v>4800</v>
      </c>
      <c r="J18" s="6" t="s">
        <v>21</v>
      </c>
      <c r="K18" s="6" t="s">
        <v>22</v>
      </c>
      <c r="L18" s="6" t="s">
        <v>23</v>
      </c>
      <c r="M18" s="8">
        <f>Table1[[#This Row],[วงเงินงบประมาณที่ได้รับจัดสรร (บาท)]]</f>
        <v>4800</v>
      </c>
      <c r="N18" s="8">
        <f>Table1[[#This Row],[ราคากลาง (บาท)]]</f>
        <v>4800</v>
      </c>
      <c r="O18" s="7" t="s">
        <v>86</v>
      </c>
      <c r="P18" s="9" t="s">
        <v>26</v>
      </c>
    </row>
    <row r="19" spans="1:16" ht="24.95" customHeight="1">
      <c r="A19" s="4">
        <v>18</v>
      </c>
      <c r="B19" s="5">
        <v>2569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20</v>
      </c>
      <c r="H19" s="7" t="s">
        <v>64</v>
      </c>
      <c r="I19" s="8">
        <v>553600</v>
      </c>
      <c r="J19" s="6" t="s">
        <v>21</v>
      </c>
      <c r="K19" s="6" t="s">
        <v>22</v>
      </c>
      <c r="L19" s="6" t="s">
        <v>85</v>
      </c>
      <c r="M19" s="8">
        <v>393257.2</v>
      </c>
      <c r="N19" s="8">
        <v>131717</v>
      </c>
      <c r="O19" s="7" t="s">
        <v>87</v>
      </c>
      <c r="P19" s="9" t="s">
        <v>90</v>
      </c>
    </row>
    <row r="20" spans="1:16" ht="24.95" customHeight="1">
      <c r="A20" s="4">
        <v>19</v>
      </c>
      <c r="B20" s="5">
        <v>2569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20</v>
      </c>
      <c r="H20" s="7" t="s">
        <v>65</v>
      </c>
      <c r="I20" s="8"/>
      <c r="J20" s="6" t="s">
        <v>21</v>
      </c>
      <c r="K20" s="6" t="s">
        <v>22</v>
      </c>
      <c r="L20" s="6" t="s">
        <v>85</v>
      </c>
      <c r="M20" s="8"/>
      <c r="N20" s="8">
        <v>182761.2</v>
      </c>
      <c r="O20" s="7" t="s">
        <v>88</v>
      </c>
      <c r="P20" s="9" t="s">
        <v>90</v>
      </c>
    </row>
    <row r="21" spans="1:16" ht="24.95" customHeight="1">
      <c r="A21" s="4">
        <v>20</v>
      </c>
      <c r="B21" s="5">
        <v>2569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20</v>
      </c>
      <c r="H21" s="7" t="s">
        <v>64</v>
      </c>
      <c r="I21" s="8"/>
      <c r="J21" s="6" t="s">
        <v>21</v>
      </c>
      <c r="K21" s="6" t="s">
        <v>22</v>
      </c>
      <c r="L21" s="6" t="s">
        <v>85</v>
      </c>
      <c r="M21" s="8"/>
      <c r="N21" s="8">
        <v>78779</v>
      </c>
      <c r="O21" s="7" t="s">
        <v>89</v>
      </c>
      <c r="P21" s="9" t="s">
        <v>90</v>
      </c>
    </row>
    <row r="22" spans="1:16" ht="24.95" customHeight="1">
      <c r="A22" s="4">
        <v>21</v>
      </c>
      <c r="B22" s="5">
        <v>2569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20</v>
      </c>
      <c r="H22" s="7" t="s">
        <v>66</v>
      </c>
      <c r="I22" s="8">
        <v>18000</v>
      </c>
      <c r="J22" s="6" t="s">
        <v>21</v>
      </c>
      <c r="K22" s="6" t="s">
        <v>22</v>
      </c>
      <c r="L22" s="6" t="s">
        <v>23</v>
      </c>
      <c r="M22" s="8">
        <v>18000</v>
      </c>
      <c r="N22" s="8">
        <f>Table1[[#This Row],[ราคากลาง (บาท)]]</f>
        <v>18000</v>
      </c>
      <c r="O22" s="7" t="s">
        <v>91</v>
      </c>
      <c r="P22" s="9" t="s">
        <v>90</v>
      </c>
    </row>
    <row r="23" spans="1:16" ht="24.95" customHeight="1">
      <c r="A23" s="4">
        <v>22</v>
      </c>
      <c r="B23" s="5">
        <v>2569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20</v>
      </c>
      <c r="H23" s="7" t="s">
        <v>67</v>
      </c>
      <c r="I23" s="8">
        <v>63000</v>
      </c>
      <c r="J23" s="6" t="s">
        <v>21</v>
      </c>
      <c r="K23" s="6" t="s">
        <v>22</v>
      </c>
      <c r="L23" s="6" t="s">
        <v>23</v>
      </c>
      <c r="M23" s="8">
        <v>63000</v>
      </c>
      <c r="N23" s="8">
        <f>Table1[[#This Row],[ราคากลาง (บาท)]]</f>
        <v>63000</v>
      </c>
      <c r="O23" s="7" t="s">
        <v>92</v>
      </c>
      <c r="P23" s="9" t="s">
        <v>93</v>
      </c>
    </row>
    <row r="24" spans="1:16" ht="24.95" customHeight="1">
      <c r="A24" s="4">
        <v>23</v>
      </c>
      <c r="B24" s="5">
        <v>2569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20</v>
      </c>
      <c r="H24" s="7" t="s">
        <v>68</v>
      </c>
      <c r="I24" s="8">
        <v>6275.55</v>
      </c>
      <c r="J24" s="6" t="s">
        <v>21</v>
      </c>
      <c r="K24" s="6" t="s">
        <v>22</v>
      </c>
      <c r="L24" s="6" t="s">
        <v>23</v>
      </c>
      <c r="M24" s="8">
        <v>6275.55</v>
      </c>
      <c r="N24" s="8">
        <f>Table1[[#This Row],[ราคากลาง (บาท)]]</f>
        <v>6275.55</v>
      </c>
      <c r="O24" s="7" t="s">
        <v>57</v>
      </c>
      <c r="P24" s="9" t="s">
        <v>94</v>
      </c>
    </row>
    <row r="25" spans="1:16" ht="24.95" customHeight="1">
      <c r="A25" s="4">
        <v>24</v>
      </c>
      <c r="B25" s="5">
        <v>2569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20</v>
      </c>
      <c r="H25" s="7" t="s">
        <v>69</v>
      </c>
      <c r="I25" s="8">
        <v>2568</v>
      </c>
      <c r="J25" s="6" t="s">
        <v>21</v>
      </c>
      <c r="K25" s="6" t="s">
        <v>22</v>
      </c>
      <c r="L25" s="6" t="s">
        <v>23</v>
      </c>
      <c r="M25" s="8">
        <v>2568</v>
      </c>
      <c r="N25" s="8">
        <f>Table1[[#This Row],[ราคากลาง (บาท)]]</f>
        <v>2568</v>
      </c>
      <c r="O25" s="7" t="s">
        <v>57</v>
      </c>
      <c r="P25" s="9" t="s">
        <v>26</v>
      </c>
    </row>
    <row r="26" spans="1:16" ht="24.95" customHeight="1">
      <c r="A26" s="4">
        <v>25</v>
      </c>
      <c r="B26" s="5">
        <v>2569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20</v>
      </c>
      <c r="H26" s="7" t="s">
        <v>70</v>
      </c>
      <c r="I26" s="8">
        <v>3100</v>
      </c>
      <c r="J26" s="6" t="s">
        <v>21</v>
      </c>
      <c r="K26" s="6" t="s">
        <v>22</v>
      </c>
      <c r="L26" s="6" t="s">
        <v>23</v>
      </c>
      <c r="M26" s="8">
        <v>3100</v>
      </c>
      <c r="N26" s="8">
        <f>Table1[[#This Row],[ราคากลาง (บาท)]]</f>
        <v>3100</v>
      </c>
      <c r="O26" s="7" t="s">
        <v>95</v>
      </c>
      <c r="P26" s="9" t="s">
        <v>26</v>
      </c>
    </row>
    <row r="27" spans="1:16" ht="24.95" customHeight="1">
      <c r="A27" s="4">
        <v>26</v>
      </c>
      <c r="B27" s="5">
        <v>2569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20</v>
      </c>
      <c r="H27" s="7" t="s">
        <v>71</v>
      </c>
      <c r="I27" s="8">
        <v>3745</v>
      </c>
      <c r="J27" s="6" t="s">
        <v>21</v>
      </c>
      <c r="K27" s="6" t="s">
        <v>22</v>
      </c>
      <c r="L27" s="6" t="s">
        <v>23</v>
      </c>
      <c r="M27" s="8">
        <v>3745</v>
      </c>
      <c r="N27" s="8">
        <f>Table1[[#This Row],[ราคากลาง (บาท)]]</f>
        <v>3745</v>
      </c>
      <c r="O27" s="7" t="s">
        <v>96</v>
      </c>
      <c r="P27" s="9" t="s">
        <v>26</v>
      </c>
    </row>
    <row r="28" spans="1:16" ht="24.95" customHeight="1">
      <c r="A28" s="4">
        <v>27</v>
      </c>
      <c r="B28" s="5">
        <v>2569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20</v>
      </c>
      <c r="H28" s="7" t="s">
        <v>72</v>
      </c>
      <c r="I28" s="8">
        <v>1720000</v>
      </c>
      <c r="J28" s="6" t="s">
        <v>21</v>
      </c>
      <c r="K28" s="6" t="s">
        <v>22</v>
      </c>
      <c r="L28" s="6" t="s">
        <v>85</v>
      </c>
      <c r="M28" s="8">
        <v>1720000</v>
      </c>
      <c r="N28" s="8">
        <v>56810</v>
      </c>
      <c r="O28" s="7" t="s">
        <v>97</v>
      </c>
      <c r="P28" s="9" t="s">
        <v>100</v>
      </c>
    </row>
    <row r="29" spans="1:16" ht="24.95" customHeight="1">
      <c r="A29" s="4">
        <v>28</v>
      </c>
      <c r="B29" s="5">
        <v>2569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20</v>
      </c>
      <c r="H29" s="7" t="s">
        <v>73</v>
      </c>
      <c r="I29" s="8"/>
      <c r="J29" s="6" t="s">
        <v>21</v>
      </c>
      <c r="K29" s="6" t="s">
        <v>22</v>
      </c>
      <c r="L29" s="6" t="s">
        <v>85</v>
      </c>
      <c r="M29" s="8"/>
      <c r="N29" s="8">
        <v>592160</v>
      </c>
      <c r="O29" s="7" t="s">
        <v>88</v>
      </c>
      <c r="P29" s="9" t="s">
        <v>100</v>
      </c>
    </row>
    <row r="30" spans="1:16" ht="24.95" customHeight="1">
      <c r="A30" s="4">
        <v>29</v>
      </c>
      <c r="B30" s="5">
        <v>2569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20</v>
      </c>
      <c r="H30" s="7" t="s">
        <v>74</v>
      </c>
      <c r="I30" s="8"/>
      <c r="J30" s="6" t="s">
        <v>21</v>
      </c>
      <c r="K30" s="6" t="s">
        <v>22</v>
      </c>
      <c r="L30" s="6" t="s">
        <v>85</v>
      </c>
      <c r="M30" s="8"/>
      <c r="N30" s="8">
        <v>1001344</v>
      </c>
      <c r="O30" s="7" t="s">
        <v>98</v>
      </c>
      <c r="P30" s="9" t="s">
        <v>100</v>
      </c>
    </row>
    <row r="31" spans="1:16" ht="24.95" customHeight="1">
      <c r="A31" s="4">
        <v>30</v>
      </c>
      <c r="B31" s="5">
        <v>2569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20</v>
      </c>
      <c r="H31" s="7" t="s">
        <v>75</v>
      </c>
      <c r="I31" s="8"/>
      <c r="J31" s="6" t="s">
        <v>21</v>
      </c>
      <c r="K31" s="6" t="s">
        <v>22</v>
      </c>
      <c r="L31" s="6" t="s">
        <v>85</v>
      </c>
      <c r="M31" s="8"/>
      <c r="N31" s="8">
        <v>40560</v>
      </c>
      <c r="O31" s="7" t="s">
        <v>99</v>
      </c>
      <c r="P31" s="9" t="s">
        <v>100</v>
      </c>
    </row>
    <row r="32" spans="1:16" ht="24.95" customHeight="1">
      <c r="A32" s="4">
        <v>31</v>
      </c>
      <c r="B32" s="5">
        <v>2569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20</v>
      </c>
      <c r="H32" s="7" t="s">
        <v>76</v>
      </c>
      <c r="I32" s="8">
        <v>5890.35</v>
      </c>
      <c r="J32" s="6" t="s">
        <v>21</v>
      </c>
      <c r="K32" s="6" t="s">
        <v>22</v>
      </c>
      <c r="L32" s="6" t="s">
        <v>23</v>
      </c>
      <c r="M32" s="8">
        <v>5890.35</v>
      </c>
      <c r="N32" s="8">
        <f>Table1[[#This Row],[ราคากลาง (บาท)]]</f>
        <v>5890.35</v>
      </c>
      <c r="O32" s="7" t="s">
        <v>56</v>
      </c>
      <c r="P32" s="9" t="s">
        <v>101</v>
      </c>
    </row>
    <row r="33" spans="1:16" ht="24.95" customHeight="1">
      <c r="A33" s="4">
        <v>32</v>
      </c>
      <c r="B33" s="5">
        <v>2569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20</v>
      </c>
      <c r="H33" s="7" t="s">
        <v>77</v>
      </c>
      <c r="I33" s="8">
        <v>6500</v>
      </c>
      <c r="J33" s="6" t="s">
        <v>21</v>
      </c>
      <c r="K33" s="6" t="s">
        <v>22</v>
      </c>
      <c r="L33" s="6" t="s">
        <v>23</v>
      </c>
      <c r="M33" s="8">
        <v>6500</v>
      </c>
      <c r="N33" s="8">
        <f>Table1[[#This Row],[ราคากลาง (บาท)]]</f>
        <v>6500</v>
      </c>
      <c r="O33" s="7" t="s">
        <v>102</v>
      </c>
      <c r="P33" s="9" t="s">
        <v>103</v>
      </c>
    </row>
    <row r="34" spans="1:16" ht="24.95" customHeight="1">
      <c r="A34" s="4">
        <v>33</v>
      </c>
      <c r="B34" s="5">
        <v>2569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20</v>
      </c>
      <c r="H34" s="7" t="s">
        <v>84</v>
      </c>
      <c r="I34" s="8">
        <v>9000</v>
      </c>
      <c r="J34" s="6" t="s">
        <v>21</v>
      </c>
      <c r="K34" s="6" t="s">
        <v>22</v>
      </c>
      <c r="L34" s="6" t="s">
        <v>23</v>
      </c>
      <c r="M34" s="8">
        <v>9000</v>
      </c>
      <c r="N34" s="8">
        <f>Table1[[#This Row],[ราคากลาง (บาท)]]</f>
        <v>9000</v>
      </c>
      <c r="O34" s="7" t="s">
        <v>105</v>
      </c>
      <c r="P34" s="9" t="s">
        <v>104</v>
      </c>
    </row>
    <row r="35" spans="1:16" ht="24.95" customHeight="1">
      <c r="A35" s="4">
        <v>34</v>
      </c>
      <c r="B35" s="5">
        <v>2569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20</v>
      </c>
      <c r="H35" s="7" t="s">
        <v>78</v>
      </c>
      <c r="I35" s="8">
        <v>4500</v>
      </c>
      <c r="J35" s="6" t="s">
        <v>21</v>
      </c>
      <c r="K35" s="6" t="s">
        <v>22</v>
      </c>
      <c r="L35" s="6" t="s">
        <v>23</v>
      </c>
      <c r="M35" s="8">
        <v>4500</v>
      </c>
      <c r="N35" s="8">
        <f>Table1[[#This Row],[ราคากลาง (บาท)]]</f>
        <v>4500</v>
      </c>
      <c r="O35" s="7" t="s">
        <v>106</v>
      </c>
      <c r="P35" s="9" t="s">
        <v>26</v>
      </c>
    </row>
    <row r="36" spans="1:16" ht="24.95" customHeight="1">
      <c r="A36" s="4">
        <v>35</v>
      </c>
      <c r="B36" s="5">
        <v>2569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20</v>
      </c>
      <c r="H36" s="7" t="s">
        <v>79</v>
      </c>
      <c r="I36" s="8">
        <v>8500</v>
      </c>
      <c r="J36" s="6" t="s">
        <v>21</v>
      </c>
      <c r="K36" s="6" t="s">
        <v>22</v>
      </c>
      <c r="L36" s="6" t="s">
        <v>23</v>
      </c>
      <c r="M36" s="8">
        <v>8500</v>
      </c>
      <c r="N36" s="8">
        <f>Table1[[#This Row],[ราคากลาง (บาท)]]</f>
        <v>8500</v>
      </c>
      <c r="O36" s="7" t="s">
        <v>107</v>
      </c>
      <c r="P36" s="9" t="s">
        <v>26</v>
      </c>
    </row>
    <row r="37" spans="1:16" ht="24.95" customHeight="1">
      <c r="A37" s="4">
        <v>36</v>
      </c>
      <c r="B37" s="5">
        <v>2569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20</v>
      </c>
      <c r="H37" s="7" t="s">
        <v>80</v>
      </c>
      <c r="I37" s="8">
        <v>29120</v>
      </c>
      <c r="J37" s="6" t="s">
        <v>21</v>
      </c>
      <c r="K37" s="6" t="s">
        <v>22</v>
      </c>
      <c r="L37" s="6" t="s">
        <v>23</v>
      </c>
      <c r="M37" s="8">
        <v>29120</v>
      </c>
      <c r="N37" s="8">
        <f>Table1[[#This Row],[ราคากลาง (บาท)]]</f>
        <v>29120</v>
      </c>
      <c r="O37" s="7" t="s">
        <v>63</v>
      </c>
      <c r="P37" s="9" t="s">
        <v>108</v>
      </c>
    </row>
    <row r="38" spans="1:16" ht="24.95" customHeight="1">
      <c r="A38" s="4">
        <v>37</v>
      </c>
      <c r="B38" s="5">
        <v>2569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20</v>
      </c>
      <c r="H38" s="7" t="s">
        <v>43</v>
      </c>
      <c r="I38" s="8">
        <v>6000</v>
      </c>
      <c r="J38" s="6" t="s">
        <v>21</v>
      </c>
      <c r="K38" s="6" t="s">
        <v>22</v>
      </c>
      <c r="L38" s="6" t="s">
        <v>23</v>
      </c>
      <c r="M38" s="8">
        <v>6000</v>
      </c>
      <c r="N38" s="8">
        <f>Table1[[#This Row],[ราคากลาง (บาท)]]</f>
        <v>6000</v>
      </c>
      <c r="O38" s="7" t="s">
        <v>35</v>
      </c>
      <c r="P38" s="9" t="s">
        <v>109</v>
      </c>
    </row>
    <row r="39" spans="1:16" ht="24.95" customHeight="1">
      <c r="A39" s="4">
        <v>38</v>
      </c>
      <c r="B39" s="5">
        <v>2569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20</v>
      </c>
      <c r="H39" s="7" t="s">
        <v>81</v>
      </c>
      <c r="I39" s="8">
        <v>9800</v>
      </c>
      <c r="J39" s="6" t="s">
        <v>21</v>
      </c>
      <c r="K39" s="6" t="s">
        <v>22</v>
      </c>
      <c r="L39" s="6" t="s">
        <v>23</v>
      </c>
      <c r="M39" s="8">
        <v>9800</v>
      </c>
      <c r="N39" s="8">
        <f>Table1[[#This Row],[ราคากลาง (บาท)]]</f>
        <v>9800</v>
      </c>
      <c r="O39" s="7" t="s">
        <v>32</v>
      </c>
      <c r="P39" s="9" t="s">
        <v>110</v>
      </c>
    </row>
    <row r="40" spans="1:16" ht="24.95" customHeight="1">
      <c r="A40" s="4">
        <v>39</v>
      </c>
      <c r="B40" s="5">
        <v>2569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20</v>
      </c>
      <c r="H40" s="7" t="s">
        <v>82</v>
      </c>
      <c r="I40" s="8">
        <v>52800</v>
      </c>
      <c r="J40" s="6" t="s">
        <v>21</v>
      </c>
      <c r="K40" s="6" t="s">
        <v>22</v>
      </c>
      <c r="L40" s="6" t="s">
        <v>23</v>
      </c>
      <c r="M40" s="8">
        <v>52800</v>
      </c>
      <c r="N40" s="8">
        <f>Table1[[#This Row],[ราคากลาง (บาท)]]</f>
        <v>52800</v>
      </c>
      <c r="O40" s="7" t="s">
        <v>112</v>
      </c>
      <c r="P40" s="9" t="s">
        <v>111</v>
      </c>
    </row>
    <row r="41" spans="1:16" ht="24.95" customHeight="1">
      <c r="A41" s="4">
        <v>40</v>
      </c>
      <c r="B41" s="5">
        <v>2569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20</v>
      </c>
      <c r="H41" s="7" t="s">
        <v>113</v>
      </c>
      <c r="I41" s="8">
        <v>151400</v>
      </c>
      <c r="J41" s="6" t="s">
        <v>21</v>
      </c>
      <c r="K41" s="6" t="s">
        <v>22</v>
      </c>
      <c r="L41" s="6" t="s">
        <v>23</v>
      </c>
      <c r="M41" s="8">
        <f>Table1[[#This Row],[วงเงินงบประมาณที่ได้รับจัดสรร (บาท)]]</f>
        <v>151400</v>
      </c>
      <c r="N41" s="8">
        <f>Table1[[#This Row],[ราคากลาง (บาท)]]</f>
        <v>151400</v>
      </c>
      <c r="O41" s="7" t="s">
        <v>119</v>
      </c>
      <c r="P41" s="9" t="s">
        <v>120</v>
      </c>
    </row>
    <row r="42" spans="1:16" ht="24.95" customHeight="1">
      <c r="A42" s="4">
        <v>41</v>
      </c>
      <c r="B42" s="5">
        <v>2569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20</v>
      </c>
      <c r="H42" s="7" t="s">
        <v>114</v>
      </c>
      <c r="I42" s="8">
        <v>9000</v>
      </c>
      <c r="J42" s="6" t="s">
        <v>21</v>
      </c>
      <c r="K42" s="6" t="s">
        <v>22</v>
      </c>
      <c r="L42" s="6" t="s">
        <v>23</v>
      </c>
      <c r="M42" s="8">
        <f>Table1[[#This Row],[วงเงินงบประมาณที่ได้รับจัดสรร (บาท)]]</f>
        <v>9000</v>
      </c>
      <c r="N42" s="8">
        <f>Table1[[#This Row],[ราคากลาง (บาท)]]</f>
        <v>9000</v>
      </c>
      <c r="O42" s="7" t="s">
        <v>24</v>
      </c>
      <c r="P42" s="9" t="s">
        <v>121</v>
      </c>
    </row>
    <row r="43" spans="1:16" ht="24.95" customHeight="1">
      <c r="A43" s="4">
        <v>42</v>
      </c>
      <c r="B43" s="5">
        <v>2569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20</v>
      </c>
      <c r="H43" s="7" t="s">
        <v>115</v>
      </c>
      <c r="I43" s="8">
        <v>403700</v>
      </c>
      <c r="J43" s="6" t="s">
        <v>21</v>
      </c>
      <c r="K43" s="6" t="s">
        <v>22</v>
      </c>
      <c r="L43" s="6" t="s">
        <v>23</v>
      </c>
      <c r="M43" s="8">
        <f>Table1[[#This Row],[วงเงินงบประมาณที่ได้รับจัดสรร (บาท)]]</f>
        <v>403700</v>
      </c>
      <c r="N43" s="8">
        <f>Table1[[#This Row],[ราคากลาง (บาท)]]</f>
        <v>403700</v>
      </c>
      <c r="O43" s="7" t="s">
        <v>63</v>
      </c>
      <c r="P43" s="9" t="s">
        <v>122</v>
      </c>
    </row>
    <row r="44" spans="1:16" ht="24.95" customHeight="1">
      <c r="A44" s="4">
        <v>43</v>
      </c>
      <c r="B44" s="5">
        <v>2569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20</v>
      </c>
      <c r="H44" s="7" t="s">
        <v>116</v>
      </c>
      <c r="I44" s="8">
        <v>21000</v>
      </c>
      <c r="J44" s="6" t="s">
        <v>21</v>
      </c>
      <c r="K44" s="6" t="s">
        <v>22</v>
      </c>
      <c r="L44" s="6" t="s">
        <v>23</v>
      </c>
      <c r="M44" s="8">
        <f>Table1[[#This Row],[วงเงินงบประมาณที่ได้รับจัดสรร (บาท)]]</f>
        <v>21000</v>
      </c>
      <c r="N44" s="8">
        <f>Table1[[#This Row],[ราคากลาง (บาท)]]</f>
        <v>21000</v>
      </c>
      <c r="O44" s="7" t="s">
        <v>25</v>
      </c>
      <c r="P44" s="9" t="s">
        <v>26</v>
      </c>
    </row>
    <row r="45" spans="1:16" ht="24.95" customHeight="1">
      <c r="A45" s="4">
        <v>44</v>
      </c>
      <c r="B45" s="5">
        <v>2569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20</v>
      </c>
      <c r="H45" s="7" t="s">
        <v>117</v>
      </c>
      <c r="I45" s="8">
        <v>27000</v>
      </c>
      <c r="J45" s="6" t="s">
        <v>21</v>
      </c>
      <c r="K45" s="6" t="s">
        <v>22</v>
      </c>
      <c r="L45" s="6" t="s">
        <v>23</v>
      </c>
      <c r="M45" s="8">
        <f>Table1[[#This Row],[วงเงินงบประมาณที่ได้รับจัดสรร (บาท)]]</f>
        <v>27000</v>
      </c>
      <c r="N45" s="8">
        <f>Table1[[#This Row],[ราคากลาง (บาท)]]</f>
        <v>27000</v>
      </c>
      <c r="O45" s="7" t="s">
        <v>27</v>
      </c>
      <c r="P45" s="9" t="s">
        <v>26</v>
      </c>
    </row>
    <row r="46" spans="1:16" ht="24.95" customHeight="1">
      <c r="A46" s="4">
        <v>45</v>
      </c>
      <c r="B46" s="5">
        <v>2569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20</v>
      </c>
      <c r="H46" s="7" t="s">
        <v>117</v>
      </c>
      <c r="I46" s="8">
        <v>27000</v>
      </c>
      <c r="J46" s="6" t="s">
        <v>21</v>
      </c>
      <c r="K46" s="6" t="s">
        <v>22</v>
      </c>
      <c r="L46" s="6" t="s">
        <v>23</v>
      </c>
      <c r="M46" s="8">
        <f>Table1[[#This Row],[วงเงินงบประมาณที่ได้รับจัดสรร (บาท)]]</f>
        <v>27000</v>
      </c>
      <c r="N46" s="8">
        <f>Table1[[#This Row],[ราคากลาง (บาท)]]</f>
        <v>27000</v>
      </c>
      <c r="O46" s="7" t="s">
        <v>30</v>
      </c>
      <c r="P46" s="9" t="s">
        <v>26</v>
      </c>
    </row>
    <row r="47" spans="1:16" ht="24.95" customHeight="1">
      <c r="A47" s="4">
        <v>46</v>
      </c>
      <c r="B47" s="5">
        <v>2569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20</v>
      </c>
      <c r="H47" s="7" t="s">
        <v>118</v>
      </c>
      <c r="I47" s="8">
        <v>24000</v>
      </c>
      <c r="J47" s="6" t="s">
        <v>21</v>
      </c>
      <c r="K47" s="6" t="s">
        <v>22</v>
      </c>
      <c r="L47" s="6" t="s">
        <v>23</v>
      </c>
      <c r="M47" s="8">
        <f>Table1[[#This Row],[วงเงินงบประมาณที่ได้รับจัดสรร (บาท)]]</f>
        <v>24000</v>
      </c>
      <c r="N47" s="8">
        <f>Table1[[#This Row],[ราคากลาง (บาท)]]</f>
        <v>24000</v>
      </c>
      <c r="O47" s="7" t="s">
        <v>28</v>
      </c>
      <c r="P47" s="9" t="s">
        <v>26</v>
      </c>
    </row>
    <row r="48" spans="1:16" ht="24.95" customHeight="1">
      <c r="A48" s="4">
        <v>47</v>
      </c>
      <c r="B48" s="5">
        <v>2569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20</v>
      </c>
      <c r="H48" s="7" t="s">
        <v>118</v>
      </c>
      <c r="I48" s="8">
        <v>24000</v>
      </c>
      <c r="J48" s="6" t="s">
        <v>21</v>
      </c>
      <c r="K48" s="6" t="s">
        <v>22</v>
      </c>
      <c r="L48" s="6" t="s">
        <v>23</v>
      </c>
      <c r="M48" s="8">
        <f>Table1[[#This Row],[วงเงินงบประมาณที่ได้รับจัดสรร (บาท)]]</f>
        <v>24000</v>
      </c>
      <c r="N48" s="8">
        <f>Table1[[#This Row],[ราคากลาง (บาท)]]</f>
        <v>24000</v>
      </c>
      <c r="O48" s="7" t="s">
        <v>29</v>
      </c>
      <c r="P48" s="9" t="s">
        <v>26</v>
      </c>
    </row>
    <row r="49" spans="1:16" ht="24.95" customHeight="1">
      <c r="A49" s="4">
        <v>48</v>
      </c>
      <c r="C49" s="6"/>
      <c r="D49" s="6"/>
      <c r="E49" s="6"/>
      <c r="F49" s="6"/>
      <c r="G49" s="6"/>
      <c r="H49" s="7"/>
      <c r="I49" s="8"/>
      <c r="J49" s="6"/>
      <c r="K49" s="6"/>
      <c r="L49" s="6"/>
      <c r="M49" s="8"/>
      <c r="N49" s="8"/>
      <c r="O49" s="7"/>
      <c r="P49" s="9"/>
    </row>
    <row r="50" spans="1:16" ht="24.95" customHeight="1">
      <c r="A50" s="4">
        <v>49</v>
      </c>
      <c r="C50" s="6"/>
      <c r="D50" s="6"/>
      <c r="E50" s="6"/>
      <c r="F50" s="6"/>
      <c r="G50" s="6"/>
      <c r="H50" s="7"/>
      <c r="I50" s="8"/>
      <c r="J50" s="6"/>
      <c r="K50" s="6"/>
      <c r="L50" s="6"/>
      <c r="M50" s="8"/>
      <c r="N50" s="8"/>
      <c r="O50" s="7"/>
      <c r="P50" s="9"/>
    </row>
    <row r="51" spans="1:16" ht="24.95" customHeight="1">
      <c r="A51" s="4">
        <v>50</v>
      </c>
      <c r="C51" s="6"/>
      <c r="D51" s="6"/>
      <c r="E51" s="6"/>
      <c r="F51" s="6"/>
      <c r="G51" s="6"/>
      <c r="H51" s="7"/>
      <c r="I51" s="8"/>
      <c r="J51" s="6"/>
      <c r="K51" s="6"/>
      <c r="L51" s="6"/>
      <c r="M51" s="8"/>
      <c r="N51" s="8"/>
      <c r="O51" s="7"/>
      <c r="P51" s="9"/>
    </row>
    <row r="52" spans="1:16" ht="24.95" customHeight="1">
      <c r="A52" s="4">
        <v>51</v>
      </c>
      <c r="C52" s="6"/>
      <c r="D52" s="6"/>
      <c r="E52" s="6"/>
      <c r="F52" s="6"/>
      <c r="G52" s="6"/>
      <c r="H52" s="7"/>
      <c r="I52" s="8"/>
      <c r="J52" s="6"/>
      <c r="K52" s="6"/>
      <c r="L52" s="6"/>
      <c r="M52" s="8"/>
      <c r="N52" s="8"/>
      <c r="O52" s="7"/>
      <c r="P52" s="9"/>
    </row>
    <row r="53" spans="1:16" ht="24.95" customHeight="1">
      <c r="A53" s="4">
        <v>52</v>
      </c>
      <c r="C53" s="6"/>
      <c r="D53" s="6"/>
      <c r="E53" s="6"/>
      <c r="F53" s="6"/>
      <c r="G53" s="6"/>
      <c r="H53" s="7"/>
      <c r="I53" s="8"/>
      <c r="J53" s="6"/>
      <c r="K53" s="6"/>
      <c r="L53" s="6"/>
      <c r="M53" s="8"/>
      <c r="N53" s="8"/>
      <c r="O53" s="7"/>
      <c r="P53" s="9"/>
    </row>
    <row r="54" spans="1:16" ht="24.95" customHeight="1">
      <c r="A54" s="4">
        <v>53</v>
      </c>
      <c r="C54" s="6"/>
      <c r="D54" s="6"/>
      <c r="E54" s="6"/>
      <c r="F54" s="6"/>
      <c r="G54" s="6"/>
      <c r="H54" s="7"/>
      <c r="I54" s="8"/>
      <c r="J54" s="6"/>
      <c r="K54" s="6"/>
      <c r="L54" s="6"/>
      <c r="M54" s="7"/>
      <c r="N54" s="7"/>
      <c r="O54" s="7"/>
      <c r="P54" s="9"/>
    </row>
    <row r="55" spans="1:16" ht="24.95" customHeight="1">
      <c r="A55" s="4">
        <v>54</v>
      </c>
      <c r="C55" s="6"/>
      <c r="D55" s="6"/>
      <c r="E55" s="6"/>
      <c r="F55" s="6"/>
      <c r="G55" s="6"/>
      <c r="H55" s="7"/>
      <c r="I55" s="8"/>
      <c r="J55" s="6"/>
      <c r="K55" s="6"/>
      <c r="L55" s="6"/>
      <c r="M55" s="7"/>
      <c r="N55" s="7"/>
      <c r="O55" s="7"/>
      <c r="P55" s="9"/>
    </row>
    <row r="56" spans="1:16" ht="24.95" customHeight="1">
      <c r="A56" s="4">
        <v>55</v>
      </c>
      <c r="C56" s="6"/>
      <c r="D56" s="6"/>
      <c r="E56" s="6"/>
      <c r="F56" s="6"/>
      <c r="G56" s="6"/>
      <c r="H56" s="7"/>
      <c r="I56" s="8"/>
      <c r="J56" s="6"/>
      <c r="K56" s="6"/>
      <c r="L56" s="6"/>
      <c r="M56" s="7"/>
      <c r="N56" s="7"/>
      <c r="O56" s="7"/>
      <c r="P56" s="9"/>
    </row>
    <row r="57" spans="1:16" ht="24.95" customHeight="1">
      <c r="A57" s="4">
        <v>56</v>
      </c>
      <c r="C57" s="6"/>
      <c r="D57" s="6"/>
      <c r="E57" s="6"/>
      <c r="F57" s="6"/>
      <c r="G57" s="6"/>
      <c r="H57" s="7"/>
      <c r="I57" s="8"/>
      <c r="J57" s="6"/>
      <c r="K57" s="6"/>
      <c r="L57" s="6"/>
      <c r="M57" s="7"/>
      <c r="N57" s="7"/>
      <c r="O57" s="7"/>
      <c r="P57" s="9"/>
    </row>
    <row r="58" spans="1:16" ht="24.95" customHeight="1">
      <c r="A58" s="4">
        <v>57</v>
      </c>
      <c r="C58" s="6"/>
      <c r="D58" s="6"/>
      <c r="E58" s="6"/>
      <c r="F58" s="6"/>
      <c r="G58" s="6"/>
      <c r="H58" s="7"/>
      <c r="I58" s="8"/>
      <c r="J58" s="6"/>
      <c r="K58" s="6"/>
      <c r="L58" s="6"/>
      <c r="M58" s="7"/>
      <c r="N58" s="7"/>
      <c r="O58" s="7"/>
      <c r="P58" s="9"/>
    </row>
  </sheetData>
  <dataValidations count="2">
    <dataValidation type="list" allowBlank="1" showInputMessage="1" showErrorMessage="1" sqref="K2:K58" xr:uid="{F102BBE5-1B32-476B-A458-7EEB9091D37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8" xr:uid="{82CE541B-697B-4985-982C-25358A69CAC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" right="0.1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2025-04-29T02:35:22Z</dcterms:created>
  <dcterms:modified xsi:type="dcterms:W3CDTF">2026-04-30T03:23:41Z</dcterms:modified>
</cp:coreProperties>
</file>