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91284A04-FC7A-4FB2-8045-FA94B0B2C27E}" xr6:coauthVersionLast="47" xr6:coauthVersionMax="47" xr10:uidLastSave="{00000000-0000-0000-0000-000000000000}"/>
  <bookViews>
    <workbookView xWindow="-120" yWindow="-120" windowWidth="24240" windowHeight="13020" xr2:uid="{53F651E2-DE03-453A-9718-E3714F32BE3F}"/>
  </bookViews>
  <sheets>
    <sheet name="มค 68" sheetId="1" r:id="rId1"/>
  </sheets>
  <definedNames>
    <definedName name="_xlnm.Print_Titles" localSheetId="0">'มค 68'!$1:$6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I13" i="1"/>
  <c r="H13" i="1"/>
  <c r="I12" i="1"/>
  <c r="H12" i="1"/>
  <c r="I11" i="1"/>
  <c r="H11" i="1"/>
  <c r="I10" i="1"/>
  <c r="H10" i="1"/>
  <c r="I9" i="1"/>
  <c r="H9" i="1"/>
  <c r="D9" i="1"/>
  <c r="H7" i="1"/>
  <c r="G7" i="1"/>
  <c r="I7" i="1" s="1"/>
  <c r="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region7</author>
  </authors>
  <commentList>
    <comment ref="H9" authorId="0" shapeId="0" xr:uid="{65C7FD60-354C-4F64-A8EB-F0649CEE8D15}">
      <text>
        <r>
          <rPr>
            <b/>
            <sz val="9"/>
            <color indexed="81"/>
            <rFont val="Tahoma"/>
            <family val="2"/>
          </rPr>
          <t xml:space="preserve">วัสดุวิทยาศาสตร์การแพทย์ 3 รายการ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 shapeId="0" xr:uid="{068C7D9E-37D7-4C90-B8BE-AF58FE1360B7}">
      <text>
        <r>
          <rPr>
            <b/>
            <sz val="9"/>
            <color indexed="81"/>
            <rFont val="Tahoma"/>
            <family val="2"/>
          </rPr>
          <t>วัสดุวิทยาศาสตร์การแพทย์ 13รายการ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 xr:uid="{67B4EF9D-F1B3-47BA-82FB-D6527BBF979F}">
      <text>
        <r>
          <rPr>
            <b/>
            <sz val="9"/>
            <color indexed="81"/>
            <rFont val="Tahoma"/>
            <family val="2"/>
          </rPr>
          <t>วัสดุเวชภัณฑ์ 1 รายการ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<sst xmlns="http://schemas.openxmlformats.org/spreadsheetml/2006/main" count="47" uniqueCount="46">
  <si>
    <t>แบบ สขร.1</t>
  </si>
  <si>
    <t>สรุปผลการดำเนินการจัดซื้อจัดจ้างในรอบเดือน มกราคม 2568</t>
  </si>
  <si>
    <t>สำนักงานปศุสัตว์เขต 7 จังหวัดนครปฐม</t>
  </si>
  <si>
    <t>วันที่ 31 มกราคม 2568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</si>
  <si>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</si>
  <si>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</si>
  <si>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</si>
  <si>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</si>
  <si>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</si>
  <si>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</si>
  <si>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</si>
  <si>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</si>
  <si>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</si>
  <si>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</si>
  <si>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</si>
  <si>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</si>
  <si>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</si>
  <si>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</si>
  <si>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 xml:space="preserve">เปลี่ยนแบตเตอรี่ </t>
  </si>
  <si>
    <t>เฉพาะเจาะจง</t>
  </si>
  <si>
    <t>ร้านสหปกรณ์การไฟฟ้า</t>
  </si>
  <si>
    <t>ตามระเบียบกระทรวงการคลังฯ พ.ศ.2560</t>
  </si>
  <si>
    <t>18/2568</t>
  </si>
  <si>
    <t>หมายเลขทะเบียน กร 3327 นครปฐม</t>
  </si>
  <si>
    <t>(ฝ่ายบริหารทั่วไป)</t>
  </si>
  <si>
    <t>ข้อ 79 ม.56 วรรคหนึ่ง (2) (ข)</t>
  </si>
  <si>
    <t>ลว.10 ม.ค.68</t>
  </si>
  <si>
    <t xml:space="preserve">วัสดุเวชภัณฑ์ 2 รายการ </t>
  </si>
  <si>
    <t>e-bidding</t>
  </si>
  <si>
    <t>หจก.ที ซี สถาพร กรุ๊ป</t>
  </si>
  <si>
    <t>ตามระเบียบกระทรวงการคลังฯ พ.ศ. 2560</t>
  </si>
  <si>
    <t>6/2568 ลว.15 ม.ค..68</t>
  </si>
  <si>
    <t>และวัสดุวิทยาศาสตร์การแพทย์ 21 รายการ</t>
  </si>
  <si>
    <t xml:space="preserve"> e 2/2568</t>
  </si>
  <si>
    <t xml:space="preserve">บจก. โปร นาวิน เอ็นเตอร์ไพรส์ </t>
  </si>
  <si>
    <t>ข้อ 43 ข้อ 56</t>
  </si>
  <si>
    <t>7/2568 ลว.15 ม.ค..68</t>
  </si>
  <si>
    <t>ลว 15 ม.ค.68</t>
  </si>
  <si>
    <t>บจก.วิกรมวาณิช</t>
  </si>
  <si>
    <t>8/2568 ลว.15 ม.ค..68</t>
  </si>
  <si>
    <t>(ส่วนสุขภาพสัตว์)</t>
  </si>
  <si>
    <t>บจก.แล็ป แมนเนจ</t>
  </si>
  <si>
    <t>19/2568 ลว.15 ม.ค..68</t>
  </si>
  <si>
    <t>บจก.โซว เมดิคอล</t>
  </si>
  <si>
    <t>20/2568 ลว.15 ม.ค..68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</si>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</sst>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name val="TH Sarabun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shrinkToFit="1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11" xfId="0" applyFont="1" applyBorder="1" applyAlignment="1">
      <alignment shrinkToFit="1"/>
    </xf>
    <xf numFmtId="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/>
    </xf>
    <xf numFmtId="0" fontId="3" fillId="0" borderId="9" xfId="0" applyFont="1" applyBorder="1" applyAlignment="1">
      <alignment shrinkToFit="1"/>
    </xf>
    <xf numFmtId="4" fontId="4" fillId="0" borderId="13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3" fontId="3" fillId="0" borderId="9" xfId="0" applyNumberFormat="1" applyFont="1" applyBorder="1" applyAlignment="1">
      <alignment horizontal="left" shrinkToFit="1"/>
    </xf>
    <xf numFmtId="4" fontId="3" fillId="0" borderId="14" xfId="0" applyNumberFormat="1" applyFont="1" applyBorder="1" applyAlignment="1">
      <alignment horizontal="right"/>
    </xf>
    <xf numFmtId="3" fontId="5" fillId="2" borderId="9" xfId="0" applyNumberFormat="1" applyFont="1" applyFill="1" applyBorder="1" applyAlignment="1">
      <alignment shrinkToFit="1"/>
    </xf>
    <xf numFmtId="4" fontId="3" fillId="0" borderId="9" xfId="0" applyNumberFormat="1" applyFont="1" applyBorder="1"/>
    <xf numFmtId="49" fontId="3" fillId="0" borderId="9" xfId="0" applyNumberFormat="1" applyFont="1" applyBorder="1" applyAlignment="1">
      <alignment shrinkToFit="1"/>
    </xf>
    <xf numFmtId="0" fontId="5" fillId="0" borderId="9" xfId="0" applyFont="1" applyBorder="1"/>
    <xf numFmtId="0" fontId="3" fillId="0" borderId="15" xfId="0" applyFont="1" applyBorder="1" applyAlignment="1">
      <alignment shrinkToFit="1"/>
    </xf>
    <xf numFmtId="43" fontId="5" fillId="0" borderId="9" xfId="1" applyFont="1" applyBorder="1" applyAlignment="1">
      <alignment horizontal="right"/>
    </xf>
    <xf numFmtId="0" fontId="3" fillId="0" borderId="15" xfId="0" applyFont="1" applyBorder="1"/>
    <xf numFmtId="0" fontId="3" fillId="0" borderId="13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43" fontId="5" fillId="0" borderId="16" xfId="1" applyFont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shrinkToFit="1"/>
    </xf>
    <xf numFmtId="4" fontId="3" fillId="0" borderId="18" xfId="0" applyNumberFormat="1" applyFont="1" applyBorder="1" applyAlignment="1">
      <alignment horizontal="right"/>
    </xf>
    <xf numFmtId="3" fontId="5" fillId="2" borderId="16" xfId="0" applyNumberFormat="1" applyFont="1" applyFill="1" applyBorder="1" applyAlignment="1">
      <alignment shrinkToFit="1"/>
    </xf>
    <xf numFmtId="4" fontId="3" fillId="0" borderId="16" xfId="0" applyNumberFormat="1" applyFont="1" applyBorder="1"/>
    <xf numFmtId="49" fontId="3" fillId="0" borderId="16" xfId="0" applyNumberFormat="1" applyFont="1" applyBorder="1" applyAlignment="1">
      <alignment shrinkToFit="1"/>
    </xf>
    <xf numFmtId="0" fontId="5" fillId="0" borderId="16" xfId="0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FBF3-5D93-4C24-90A7-6CBB921B0D90}">
  <sheetPr>
    <pageSetUpPr fitToPage="1"/>
  </sheetPr>
  <dimension ref="A1:M17"/>
  <sheetViews>
    <sheetView tabSelected="1" zoomScaleNormal="100" workbookViewId="0">
      <selection activeCell="B18" sqref="B18"/>
    </sheetView>
  </sheetViews>
  <sheetFormatPr defaultColWidth="9" defaultRowHeight="21.95" customHeight="1"/>
  <cols>
    <col min="1" max="1" width="5.5703125" style="63" customWidth="1"/>
    <col min="2" max="2" width="27" style="30" customWidth="1"/>
    <col min="3" max="3" width="12.28515625" style="64" customWidth="1"/>
    <col min="4" max="4" width="12.7109375" style="64" customWidth="1"/>
    <col min="5" max="5" width="13.42578125" style="30" customWidth="1"/>
    <col min="6" max="6" width="27.28515625" style="30" customWidth="1"/>
    <col min="7" max="7" width="12.42578125" style="30" customWidth="1"/>
    <col min="8" max="8" width="26.5703125" style="30" customWidth="1"/>
    <col min="9" max="9" width="18.140625" style="30" customWidth="1"/>
    <col min="10" max="10" width="27.7109375" style="30" customWidth="1"/>
    <col min="11" max="11" width="26.42578125" style="65" customWidth="1"/>
    <col min="12" max="16384" width="9" style="30"/>
  </cols>
  <sheetData>
    <row r="1" spans="1:13" s="2" customFormat="1" ht="21.95" customHeight="1">
      <c r="A1" s="1"/>
      <c r="C1" s="3"/>
      <c r="D1" s="3"/>
      <c r="K1" s="4" t="s">
        <v>0</v>
      </c>
    </row>
    <row r="2" spans="1:13" s="2" customFormat="1" ht="21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2" customFormat="1" ht="21.9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21.9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6" customFormat="1" ht="21.95" customHeight="1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2"/>
      <c r="H5" s="13" t="s">
        <v>10</v>
      </c>
      <c r="I5" s="14"/>
      <c r="J5" s="7" t="s">
        <v>11</v>
      </c>
      <c r="K5" s="15" t="s">
        <v>12</v>
      </c>
    </row>
    <row r="6" spans="1:13" s="16" customFormat="1" ht="21.95" customHeight="1">
      <c r="A6" s="17" t="s">
        <v>13</v>
      </c>
      <c r="B6" s="18"/>
      <c r="C6" s="19" t="s">
        <v>14</v>
      </c>
      <c r="D6" s="20"/>
      <c r="E6" s="18"/>
      <c r="F6" s="21"/>
      <c r="G6" s="21" t="s">
        <v>15</v>
      </c>
      <c r="H6" s="21"/>
      <c r="I6" s="21" t="s">
        <v>15</v>
      </c>
      <c r="J6" s="17" t="s">
        <v>16</v>
      </c>
      <c r="K6" s="22" t="s">
        <v>17</v>
      </c>
    </row>
    <row r="7" spans="1:13" ht="21.95" customHeight="1">
      <c r="A7" s="23">
        <v>1</v>
      </c>
      <c r="B7" s="24" t="s">
        <v>18</v>
      </c>
      <c r="C7" s="25">
        <v>2650</v>
      </c>
      <c r="D7" s="25">
        <f>C7</f>
        <v>2650</v>
      </c>
      <c r="E7" s="26" t="s">
        <v>19</v>
      </c>
      <c r="F7" s="27" t="s">
        <v>20</v>
      </c>
      <c r="G7" s="25">
        <f>C7</f>
        <v>2650</v>
      </c>
      <c r="H7" s="27" t="str">
        <f>F7</f>
        <v>ร้านสหปกรณ์การไฟฟ้า</v>
      </c>
      <c r="I7" s="25">
        <f>G7</f>
        <v>2650</v>
      </c>
      <c r="J7" s="28" t="s">
        <v>21</v>
      </c>
      <c r="K7" s="29" t="s">
        <v>22</v>
      </c>
      <c r="M7" s="31"/>
    </row>
    <row r="8" spans="1:13" ht="21.95" customHeight="1">
      <c r="A8" s="23"/>
      <c r="B8" s="32" t="s">
        <v>23</v>
      </c>
      <c r="C8" s="33"/>
      <c r="D8" s="33"/>
      <c r="E8" s="34" t="s">
        <v>24</v>
      </c>
      <c r="F8" s="35"/>
      <c r="G8" s="34"/>
      <c r="H8" s="35"/>
      <c r="I8" s="36"/>
      <c r="J8" s="37" t="s">
        <v>25</v>
      </c>
      <c r="K8" s="38" t="s">
        <v>26</v>
      </c>
      <c r="M8" s="31"/>
    </row>
    <row r="9" spans="1:13" ht="21.95" customHeight="1">
      <c r="A9" s="23">
        <v>2</v>
      </c>
      <c r="B9" s="39" t="s">
        <v>27</v>
      </c>
      <c r="C9" s="40">
        <v>1650000</v>
      </c>
      <c r="D9" s="41">
        <f>C9</f>
        <v>1650000</v>
      </c>
      <c r="E9" s="42" t="s">
        <v>28</v>
      </c>
      <c r="F9" s="43" t="s">
        <v>29</v>
      </c>
      <c r="G9" s="44">
        <v>78003</v>
      </c>
      <c r="H9" s="45" t="str">
        <f>F9</f>
        <v>หจก.ที ซี สถาพร กรุ๊ป</v>
      </c>
      <c r="I9" s="46">
        <f>G9</f>
        <v>78003</v>
      </c>
      <c r="J9" s="47" t="s">
        <v>30</v>
      </c>
      <c r="K9" s="48" t="s">
        <v>31</v>
      </c>
      <c r="M9" s="31"/>
    </row>
    <row r="10" spans="1:13" ht="21.95" customHeight="1">
      <c r="A10" s="23"/>
      <c r="B10" s="49" t="s">
        <v>32</v>
      </c>
      <c r="C10" s="50"/>
      <c r="D10" s="50"/>
      <c r="E10" s="42" t="s">
        <v>33</v>
      </c>
      <c r="F10" s="43" t="s">
        <v>34</v>
      </c>
      <c r="G10" s="44">
        <v>716291.6</v>
      </c>
      <c r="H10" s="45" t="str">
        <f t="shared" ref="H10:I11" si="0">F10</f>
        <v xml:space="preserve">บจก. โปร นาวิน เอ็นเตอร์ไพรส์ </v>
      </c>
      <c r="I10" s="46">
        <f t="shared" si="0"/>
        <v>716291.6</v>
      </c>
      <c r="J10" s="37" t="s">
        <v>35</v>
      </c>
      <c r="K10" s="48" t="s">
        <v>36</v>
      </c>
      <c r="M10" s="31"/>
    </row>
    <row r="11" spans="1:13" ht="21" customHeight="1">
      <c r="A11" s="23"/>
      <c r="B11" s="51"/>
      <c r="C11" s="50"/>
      <c r="D11" s="50"/>
      <c r="E11" s="42" t="s">
        <v>37</v>
      </c>
      <c r="F11" s="43" t="s">
        <v>38</v>
      </c>
      <c r="G11" s="44">
        <v>540000</v>
      </c>
      <c r="H11" s="45" t="str">
        <f t="shared" si="0"/>
        <v>บจก.วิกรมวาณิช</v>
      </c>
      <c r="I11" s="46">
        <f t="shared" si="0"/>
        <v>540000</v>
      </c>
      <c r="J11" s="47"/>
      <c r="K11" s="48" t="s">
        <v>39</v>
      </c>
      <c r="M11" s="31"/>
    </row>
    <row r="12" spans="1:13" ht="21" customHeight="1">
      <c r="A12" s="23"/>
      <c r="B12" s="52"/>
      <c r="C12" s="50"/>
      <c r="D12" s="50"/>
      <c r="E12" s="42" t="s">
        <v>40</v>
      </c>
      <c r="F12" s="43" t="s">
        <v>41</v>
      </c>
      <c r="G12" s="44">
        <v>61750</v>
      </c>
      <c r="H12" s="45" t="str">
        <f>F12</f>
        <v>บจก.แล็ป แมนเนจ</v>
      </c>
      <c r="I12" s="46">
        <f>G12</f>
        <v>61750</v>
      </c>
      <c r="J12" s="47"/>
      <c r="K12" s="48" t="s">
        <v>42</v>
      </c>
      <c r="M12" s="31"/>
    </row>
    <row r="13" spans="1:13" ht="21" customHeight="1">
      <c r="A13" s="23"/>
      <c r="B13" s="52"/>
      <c r="C13" s="50"/>
      <c r="D13" s="50"/>
      <c r="E13" s="42"/>
      <c r="F13" s="43" t="s">
        <v>43</v>
      </c>
      <c r="G13" s="44">
        <v>31600</v>
      </c>
      <c r="H13" s="45" t="str">
        <f t="shared" ref="H13:I13" si="1">F13</f>
        <v>บจก.โซว เมดิคอล</v>
      </c>
      <c r="I13" s="46">
        <f t="shared" si="1"/>
        <v>31600</v>
      </c>
      <c r="J13" s="47"/>
      <c r="K13" s="48" t="s">
        <v>44</v>
      </c>
      <c r="M13" s="31"/>
    </row>
    <row r="14" spans="1:13" ht="21.95" customHeight="1">
      <c r="A14" s="53"/>
      <c r="B14" s="54"/>
      <c r="C14" s="55"/>
      <c r="D14" s="55"/>
      <c r="E14" s="56"/>
      <c r="F14" s="57" t="s">
        <v>45</v>
      </c>
      <c r="G14" s="58">
        <f>SUM(G9:G13)</f>
        <v>1427644.6</v>
      </c>
      <c r="H14" s="59"/>
      <c r="I14" s="60"/>
      <c r="J14" s="61"/>
      <c r="K14" s="62"/>
      <c r="M14" s="31"/>
    </row>
    <row r="17" spans="1:11" s="30" customFormat="1" ht="21.95" customHeight="1">
      <c r="A17" s="63"/>
      <c r="C17" s="64"/>
      <c r="D17" s="64"/>
      <c r="K17" s="65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32" right="0.19685039370078741" top="0.59055118110236227" bottom="0.39370078740157483" header="0.31496062992125984" footer="0.31496062992125984"/>
  <pageSetup scale="65" fitToHeight="0" orientation="landscape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มค 68</vt:lpstr>
      <vt:lpstr>'มค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2026-06-17T06:58:32Z</dcterms:created>
  <dcterms:modified xsi:type="dcterms:W3CDTF">2026-06-17T06:59:09Z</dcterms:modified>
</cp:coreProperties>
</file>