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ukanda\รายงานข้อมูลการตลาดปศุสัตว์ ณ หน้าฟาร์ม-ศฐ.01\2569\"/>
    </mc:Choice>
  </mc:AlternateContent>
  <xr:revisionPtr revIDLastSave="0" documentId="13_ncr:1_{983B85B4-5AEC-4EA5-8353-7F1FC2172038}" xr6:coauthVersionLast="47" xr6:coauthVersionMax="47" xr10:uidLastSave="{00000000-0000-0000-0000-000000000000}"/>
  <bookViews>
    <workbookView xWindow="-120" yWindow="-120" windowWidth="24240" windowHeight="13020" tabRatio="683" activeTab="9" xr2:uid="{D0907069-C627-4676-9DE3-D854916EED0B}"/>
  </bookViews>
  <sheets>
    <sheet name="เมือง" sheetId="14" r:id="rId1"/>
    <sheet name="เดิมบาง" sheetId="15" r:id="rId2"/>
    <sheet name="ด่านช้าง" sheetId="16" r:id="rId3"/>
    <sheet name="บางปลาม้า" sheetId="17" r:id="rId4"/>
    <sheet name="ศรีประจันต์" sheetId="18" r:id="rId5"/>
    <sheet name="ดอนเจดีย์" sheetId="19" r:id="rId6"/>
    <sheet name="สองพี่น้อง" sheetId="20" r:id="rId7"/>
    <sheet name="สามชุก" sheetId="21" r:id="rId8"/>
    <sheet name="อู่ทอง" sheetId="22" r:id="rId9"/>
    <sheet name="หนองหญ้าไซ" sheetId="2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23" l="1"/>
  <c r="Q6" i="23"/>
  <c r="P6" i="23"/>
  <c r="O6" i="23"/>
  <c r="N6" i="23"/>
  <c r="M6" i="23"/>
  <c r="L6" i="23"/>
  <c r="K6" i="23"/>
  <c r="J6" i="23"/>
  <c r="I6" i="23"/>
  <c r="H6" i="23"/>
  <c r="G6" i="23"/>
  <c r="F6" i="23"/>
  <c r="E6" i="23"/>
  <c r="D6" i="23"/>
  <c r="C6" i="23"/>
  <c r="B6" i="23"/>
  <c r="R6" i="22"/>
  <c r="Q6" i="22"/>
  <c r="P6" i="22"/>
  <c r="O6" i="22"/>
  <c r="N6" i="22"/>
  <c r="M6" i="22"/>
  <c r="L6" i="22"/>
  <c r="K6" i="22"/>
  <c r="J6" i="22"/>
  <c r="I6" i="22"/>
  <c r="H6" i="22"/>
  <c r="G6" i="22"/>
  <c r="F6" i="22"/>
  <c r="E6" i="22"/>
  <c r="D6" i="22"/>
  <c r="C6" i="22"/>
  <c r="B6" i="22"/>
  <c r="R6" i="21"/>
  <c r="Q6" i="21"/>
  <c r="P6" i="21"/>
  <c r="O6" i="21"/>
  <c r="N6" i="21"/>
  <c r="M6" i="21"/>
  <c r="L6" i="21"/>
  <c r="K6" i="21"/>
  <c r="J6" i="21"/>
  <c r="I6" i="21"/>
  <c r="H6" i="21"/>
  <c r="G6" i="21"/>
  <c r="F6" i="21"/>
  <c r="E6" i="21"/>
  <c r="D6" i="21"/>
  <c r="C6" i="21"/>
  <c r="B6" i="21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C6" i="20"/>
  <c r="B6" i="20"/>
  <c r="R6" i="19"/>
  <c r="Q6" i="19"/>
  <c r="P6" i="19"/>
  <c r="O6" i="19"/>
  <c r="N6" i="19"/>
  <c r="M6" i="19"/>
  <c r="L6" i="19"/>
  <c r="K6" i="19"/>
  <c r="J6" i="19"/>
  <c r="I6" i="19"/>
  <c r="H6" i="19"/>
  <c r="G6" i="19"/>
  <c r="F6" i="19"/>
  <c r="E6" i="19"/>
  <c r="D6" i="19"/>
  <c r="C6" i="19"/>
  <c r="B6" i="19"/>
  <c r="R6" i="18"/>
  <c r="Q6" i="18"/>
  <c r="P6" i="18"/>
  <c r="O6" i="18"/>
  <c r="N6" i="18"/>
  <c r="M6" i="18"/>
  <c r="L6" i="18"/>
  <c r="K6" i="18"/>
  <c r="J6" i="18"/>
  <c r="I6" i="18"/>
  <c r="H6" i="18"/>
  <c r="G6" i="18"/>
  <c r="F6" i="18"/>
  <c r="E6" i="18"/>
  <c r="D6" i="18"/>
  <c r="C6" i="18"/>
  <c r="B6" i="18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C6" i="17"/>
  <c r="B6" i="17"/>
  <c r="R6" i="16"/>
  <c r="Q6" i="16"/>
  <c r="P6" i="16"/>
  <c r="O6" i="16"/>
  <c r="N6" i="16"/>
  <c r="M6" i="16"/>
  <c r="L6" i="16"/>
  <c r="K6" i="16"/>
  <c r="J6" i="16"/>
  <c r="I6" i="16"/>
  <c r="H6" i="16"/>
  <c r="G6" i="16"/>
  <c r="F6" i="16"/>
  <c r="E6" i="16"/>
  <c r="D6" i="16"/>
  <c r="C6" i="16"/>
  <c r="B6" i="16"/>
  <c r="R6" i="15"/>
  <c r="Q6" i="15"/>
  <c r="P6" i="15"/>
  <c r="O6" i="15"/>
  <c r="N6" i="15"/>
  <c r="M6" i="15"/>
  <c r="L6" i="15"/>
  <c r="K6" i="15"/>
  <c r="J6" i="15"/>
  <c r="I6" i="15"/>
  <c r="H6" i="15"/>
  <c r="G6" i="15"/>
  <c r="F6" i="15"/>
  <c r="E6" i="15"/>
  <c r="D6" i="15"/>
  <c r="C6" i="15"/>
  <c r="B6" i="15"/>
  <c r="O6" i="14" l="1"/>
  <c r="N6" i="14"/>
  <c r="R6" i="14"/>
  <c r="Q6" i="14"/>
  <c r="P6" i="14"/>
  <c r="M6" i="14"/>
  <c r="L6" i="14"/>
  <c r="K6" i="14"/>
  <c r="J6" i="14"/>
  <c r="I6" i="14"/>
  <c r="H6" i="14"/>
  <c r="G6" i="14"/>
  <c r="F6" i="14"/>
  <c r="E6" i="14"/>
  <c r="D6" i="14"/>
  <c r="C6" i="14"/>
  <c r="B6" i="14"/>
</calcChain>
</file>

<file path=xl/sharedStrings.xml><?xml version="1.0" encoding="utf-8"?>
<sst xmlns="http://schemas.openxmlformats.org/spreadsheetml/2006/main" count="522" uniqueCount="57">
  <si>
    <t>ศฐ.01</t>
  </si>
  <si>
    <t>หน่วยงาน</t>
  </si>
  <si>
    <t xml:space="preserve">จำนวนสัตว์ที่อนุญาตให้ฆ่า </t>
  </si>
  <si>
    <t>ราคาสัตว์มีชีวิตที่เกษตรกรขายได้ ณ หน้าฟาร์ม</t>
  </si>
  <si>
    <t>โค</t>
  </si>
  <si>
    <t>กระบือ</t>
  </si>
  <si>
    <t>สุกร</t>
  </si>
  <si>
    <t>โคเนื้อ</t>
  </si>
  <si>
    <t>โคขุน</t>
  </si>
  <si>
    <t>แพะ</t>
  </si>
  <si>
    <t>แกะ</t>
  </si>
  <si>
    <t>ไก่เนื้อ (บาท/กก.)</t>
  </si>
  <si>
    <t>ไก่พื้นเมือง</t>
  </si>
  <si>
    <t>เป็ดเนื้อ(บาท/กก.)</t>
  </si>
  <si>
    <t>เป็ดเทศ</t>
  </si>
  <si>
    <t>ไข่ไก่</t>
  </si>
  <si>
    <t>ไข่เป็ด</t>
  </si>
  <si>
    <t>(ตัว)</t>
  </si>
  <si>
    <t>บาท/กก.</t>
  </si>
  <si>
    <t>อิสระ</t>
  </si>
  <si>
    <t>ประกันราคา</t>
  </si>
  <si>
    <t>บาท/ฟอง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</si>
  <si>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</si>
  <si>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</si>
  <si>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</si>
  <si>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</si>
  <si>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</si>
  <si>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</si>
  <si>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</si>
  <si>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</si>
  <si>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ตุลาคม</t>
  </si>
  <si>
    <t>พฤศจิกายน</t>
  </si>
  <si>
    <t>ธันวาคม</t>
  </si>
  <si>
    <t xml:space="preserve">         </t>
  </si>
  <si>
    <t>กันยายน</t>
  </si>
  <si>
    <t>ราคาสินค้าปศุสัตว์ที่เกษตรกรขายได้ ณ หน้าฟาร์ม และ สัตว์ที่อนุญาตให้ฆ่า อ.ศรีประจันต์</t>
  </si>
  <si>
    <t>ราคาสินค้าปศุสัตว์ที่เกษตรกรขายได้ ณ หน้าฟาร์ม และ สัตว์ที่อนุญาตให้ฆ่า อ.เมืองสุพรรณบุรี</t>
  </si>
  <si>
    <t>ราคาสินค้าปศุสัตว์ที่เกษตรกรขายได้ ณ หน้าฟาร์ม และ สัตว์ที่อนุญาตให้ฆ่า อ.เดิมบางนางบวช</t>
  </si>
  <si>
    <t>ราคาสินค้าปศุสัตว์ที่เกษตรกรขายได้ ณ หน้าฟาร์ม และ สัตว์ที่อนุญาตให้ฆ่า อ.ด่านช้าง</t>
  </si>
  <si>
    <t>ราคาสินค้าปศุสัตว์ที่เกษตรกรขายได้ ณ หน้าฟาร์ม และ สัตว์ที่อนุญาตให้ฆ่า อ.บางปลาม้า</t>
  </si>
  <si>
    <t>ราคาสินค้าปศุสัตว์ที่เกษตรกรขายได้ ณ หน้าฟาร์ม และ สัตว์ที่อนุญาตให้ฆ่า อ.ดอนเจดีย์</t>
  </si>
  <si>
    <t>ราคาสินค้าปศุสัตว์ที่เกษตรกรขายได้ ณ หน้าฟาร์ม และ สัตว์ที่อนุญาตให้ฆ่า อ.สองพี่น้อง</t>
  </si>
  <si>
    <t>ราคาสินค้าปศุสัตว์ที่เกษตรกรขายได้ ณ หน้าฟาร์ม และ สัตว์ที่อนุญาตให้ฆ่า อ.สามชุก</t>
  </si>
  <si>
    <t>ราคาสินค้าปศุสัตว์ที่เกษตรกรขายได้ ณ หน้าฟาร์ม และ สัตว์ที่อนุญาตให้ฆ่า อ.อู่ทอง</t>
  </si>
  <si>
    <t>ราคาสินค้าปศุสัตว์ที่เกษตรกรขายได้ ณ หน้าฟาร์ม และ สัตว์ที่อนุญาตให้ฆ่า อ.หนองหญ้าไซ</t>
  </si>
  <si>
    <t>ตั้งแต่เดือน มกราคม - ธันวาคม พ.ศ. 2569</t>
  </si>
  <si>
    <t xml:space="preserve"> </t>
  </si>
  <si>
    <t>อำเภอเมืองสุพรรณบุรี</t>
  </si>
  <si>
    <t>อำเภอเดิมบางนางบวช</t>
  </si>
  <si>
    <t>อำเภอด่านช้าง</t>
  </si>
  <si>
    <t>อำเภอบางปลาม้า</t>
  </si>
  <si>
    <t>อำเภอศรีประจันต์</t>
  </si>
  <si>
    <t>อำเภอดอนเจดีย์</t>
  </si>
  <si>
    <t>อำเภอสองพี่น้อง</t>
  </si>
  <si>
    <t>อำเภอสามชุก</t>
  </si>
  <si>
    <t>อำเภออู่ทอง</t>
  </si>
  <si>
    <t>อำเภอหนองหญ้าไซ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</si>
</sst>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8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15"/>
      <name val="TH Sarabun New"/>
      <family val="2"/>
    </font>
    <font>
      <sz val="15"/>
      <name val="TH Sarabun New"/>
      <family val="2"/>
    </font>
    <font>
      <sz val="16"/>
      <name val="TH SarabunPSK"/>
      <family val="2"/>
    </font>
    <font>
      <sz val="11"/>
      <name val="Tahoma"/>
      <family val="2"/>
      <scheme val="minor"/>
    </font>
    <font>
      <sz val="16"/>
      <color theme="1"/>
      <name val="TH Sarabun New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54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43" fontId="3" fillId="0" borderId="0" xfId="1" applyFont="1" applyAlignment="1">
      <alignment vertical="center"/>
    </xf>
    <xf numFmtId="43" fontId="4" fillId="0" borderId="0" xfId="1" applyFont="1" applyAlignment="1">
      <alignment vertical="center"/>
    </xf>
    <xf numFmtId="43" fontId="5" fillId="0" borderId="0" xfId="1" applyFont="1" applyAlignment="1">
      <alignment vertical="center"/>
    </xf>
    <xf numFmtId="43" fontId="5" fillId="2" borderId="3" xfId="1" applyFont="1" applyFill="1" applyBorder="1" applyAlignment="1">
      <alignment horizontal="center" vertical="center"/>
    </xf>
    <xf numFmtId="187" fontId="5" fillId="2" borderId="3" xfId="1" applyNumberFormat="1" applyFont="1" applyFill="1" applyBorder="1" applyAlignment="1">
      <alignment horizontal="center" vertical="center"/>
    </xf>
    <xf numFmtId="43" fontId="5" fillId="2" borderId="4" xfId="1" applyFont="1" applyFill="1" applyBorder="1" applyAlignment="1">
      <alignment horizontal="center" vertical="center"/>
    </xf>
    <xf numFmtId="43" fontId="5" fillId="3" borderId="3" xfId="1" applyFont="1" applyFill="1" applyBorder="1" applyAlignment="1">
      <alignment horizontal="center" vertical="center"/>
    </xf>
    <xf numFmtId="187" fontId="5" fillId="3" borderId="3" xfId="1" applyNumberFormat="1" applyFont="1" applyFill="1" applyBorder="1" applyAlignment="1">
      <alignment vertical="center"/>
    </xf>
    <xf numFmtId="43" fontId="5" fillId="3" borderId="3" xfId="1" applyFont="1" applyFill="1" applyBorder="1" applyAlignment="1">
      <alignment vertical="center"/>
    </xf>
    <xf numFmtId="43" fontId="6" fillId="0" borderId="0" xfId="1" applyFont="1" applyAlignment="1">
      <alignment vertical="center"/>
    </xf>
    <xf numFmtId="187" fontId="4" fillId="0" borderId="7" xfId="1" applyNumberFormat="1" applyFont="1" applyBorder="1" applyAlignment="1">
      <alignment horizontal="center" vertical="center"/>
    </xf>
    <xf numFmtId="43" fontId="4" fillId="0" borderId="7" xfId="1" applyFont="1" applyBorder="1" applyAlignment="1">
      <alignment vertical="center"/>
    </xf>
    <xf numFmtId="43" fontId="7" fillId="0" borderId="0" xfId="1" applyFont="1" applyAlignment="1">
      <alignment vertical="center"/>
    </xf>
    <xf numFmtId="43" fontId="4" fillId="4" borderId="7" xfId="1" applyFont="1" applyFill="1" applyBorder="1" applyAlignment="1">
      <alignment vertical="center"/>
    </xf>
    <xf numFmtId="187" fontId="4" fillId="4" borderId="7" xfId="1" applyNumberFormat="1" applyFont="1" applyFill="1" applyBorder="1" applyAlignment="1">
      <alignment horizontal="center" vertical="center"/>
    </xf>
    <xf numFmtId="43" fontId="4" fillId="4" borderId="8" xfId="1" applyFont="1" applyFill="1" applyBorder="1" applyAlignment="1">
      <alignment vertical="center"/>
    </xf>
    <xf numFmtId="187" fontId="4" fillId="4" borderId="8" xfId="1" applyNumberFormat="1" applyFont="1" applyFill="1" applyBorder="1" applyAlignment="1">
      <alignment horizontal="center" vertical="center"/>
    </xf>
    <xf numFmtId="187" fontId="7" fillId="0" borderId="0" xfId="1" applyNumberFormat="1" applyFont="1" applyAlignment="1">
      <alignment vertical="center"/>
    </xf>
    <xf numFmtId="43" fontId="4" fillId="0" borderId="6" xfId="1" applyFont="1" applyBorder="1" applyAlignment="1">
      <alignment vertical="center"/>
    </xf>
    <xf numFmtId="43" fontId="4" fillId="0" borderId="9" xfId="1" applyFont="1" applyBorder="1" applyAlignment="1">
      <alignment vertical="center"/>
    </xf>
    <xf numFmtId="43" fontId="4" fillId="0" borderId="7" xfId="1" applyFont="1" applyBorder="1" applyAlignment="1">
      <alignment horizontal="center" vertical="center"/>
    </xf>
    <xf numFmtId="43" fontId="4" fillId="4" borderId="7" xfId="1" applyFont="1" applyFill="1" applyBorder="1" applyAlignment="1">
      <alignment horizontal="center" vertical="center"/>
    </xf>
    <xf numFmtId="187" fontId="4" fillId="0" borderId="7" xfId="1" applyNumberFormat="1" applyFont="1" applyBorder="1" applyAlignment="1">
      <alignment horizontal="right" vertical="center"/>
    </xf>
    <xf numFmtId="43" fontId="4" fillId="0" borderId="7" xfId="1" applyFont="1" applyBorder="1" applyAlignment="1">
      <alignment horizontal="right" vertical="center"/>
    </xf>
    <xf numFmtId="187" fontId="8" fillId="0" borderId="7" xfId="41" applyNumberFormat="1" applyFont="1" applyBorder="1" applyAlignment="1">
      <alignment horizontal="center" vertical="center"/>
    </xf>
    <xf numFmtId="43" fontId="8" fillId="0" borderId="7" xfId="41" applyFont="1" applyBorder="1" applyAlignment="1">
      <alignment horizontal="center" vertical="center"/>
    </xf>
    <xf numFmtId="187" fontId="8" fillId="0" borderId="7" xfId="4" applyNumberFormat="1" applyFont="1" applyBorder="1" applyAlignment="1">
      <alignment horizontal="center" vertical="center"/>
    </xf>
    <xf numFmtId="43" fontId="8" fillId="0" borderId="7" xfId="4" applyFont="1" applyBorder="1" applyAlignment="1">
      <alignment horizontal="center" vertical="center"/>
    </xf>
    <xf numFmtId="43" fontId="8" fillId="0" borderId="7" xfId="42" applyFont="1" applyBorder="1" applyAlignment="1">
      <alignment horizontal="center" vertical="center"/>
    </xf>
    <xf numFmtId="187" fontId="8" fillId="0" borderId="7" xfId="42" quotePrefix="1" applyNumberFormat="1" applyFont="1" applyBorder="1" applyAlignment="1">
      <alignment horizontal="center" vertical="center"/>
    </xf>
    <xf numFmtId="187" fontId="8" fillId="0" borderId="7" xfId="42" applyNumberFormat="1" applyFont="1" applyFill="1" applyBorder="1" applyAlignment="1">
      <alignment horizontal="center" vertical="center"/>
    </xf>
    <xf numFmtId="187" fontId="8" fillId="0" borderId="7" xfId="86" applyNumberFormat="1" applyFont="1" applyBorder="1" applyAlignment="1">
      <alignment horizontal="center" vertical="center"/>
    </xf>
    <xf numFmtId="43" fontId="8" fillId="0" borderId="7" xfId="86" applyFont="1" applyBorder="1" applyAlignment="1">
      <alignment horizontal="center" vertical="center"/>
    </xf>
    <xf numFmtId="43" fontId="4" fillId="4" borderId="8" xfId="1" applyFont="1" applyFill="1" applyBorder="1" applyAlignment="1">
      <alignment horizontal="center" vertical="center"/>
    </xf>
    <xf numFmtId="187" fontId="4" fillId="0" borderId="7" xfId="139" applyNumberFormat="1" applyFont="1" applyBorder="1" applyAlignment="1">
      <alignment horizontal="center" vertical="center"/>
    </xf>
    <xf numFmtId="43" fontId="4" fillId="0" borderId="7" xfId="139" applyFont="1" applyBorder="1" applyAlignment="1">
      <alignment horizontal="center" vertical="center"/>
    </xf>
    <xf numFmtId="187" fontId="4" fillId="4" borderId="7" xfId="191" applyNumberFormat="1" applyFont="1" applyFill="1" applyBorder="1" applyAlignment="1">
      <alignment horizontal="center" vertical="center"/>
    </xf>
    <xf numFmtId="43" fontId="4" fillId="4" borderId="7" xfId="191" applyFont="1" applyFill="1" applyBorder="1" applyAlignment="1">
      <alignment horizontal="center" vertical="center"/>
    </xf>
    <xf numFmtId="187" fontId="4" fillId="4" borderId="7" xfId="293" applyNumberFormat="1" applyFont="1" applyFill="1" applyBorder="1" applyAlignment="1">
      <alignment horizontal="center" vertical="center"/>
    </xf>
    <xf numFmtId="43" fontId="4" fillId="4" borderId="7" xfId="293" applyFont="1" applyFill="1" applyBorder="1" applyAlignment="1">
      <alignment horizontal="center" vertical="center"/>
    </xf>
    <xf numFmtId="43" fontId="8" fillId="0" borderId="7" xfId="42" quotePrefix="1" applyFont="1" applyBorder="1" applyAlignment="1">
      <alignment horizontal="center" vertical="center"/>
    </xf>
    <xf numFmtId="187" fontId="4" fillId="4" borderId="7" xfId="328" applyNumberFormat="1" applyFont="1" applyFill="1" applyBorder="1" applyAlignment="1">
      <alignment horizontal="center" vertical="center"/>
    </xf>
    <xf numFmtId="43" fontId="4" fillId="4" borderId="7" xfId="328" applyFont="1" applyFill="1" applyBorder="1" applyAlignment="1">
      <alignment horizontal="center" vertical="center"/>
    </xf>
    <xf numFmtId="187" fontId="4" fillId="4" borderId="7" xfId="513" applyNumberFormat="1" applyFont="1" applyFill="1" applyBorder="1" applyAlignment="1">
      <alignment horizontal="center" vertical="center"/>
    </xf>
    <xf numFmtId="43" fontId="4" fillId="4" borderId="7" xfId="513" applyFont="1" applyFill="1" applyBorder="1" applyAlignment="1">
      <alignment horizontal="center" vertical="center"/>
    </xf>
    <xf numFmtId="41" fontId="5" fillId="3" borderId="3" xfId="1" applyNumberFormat="1" applyFont="1" applyFill="1" applyBorder="1" applyAlignment="1">
      <alignment vertical="center"/>
    </xf>
    <xf numFmtId="41" fontId="4" fillId="0" borderId="7" xfId="1" applyNumberFormat="1" applyFont="1" applyBorder="1" applyAlignment="1">
      <alignment vertical="center"/>
    </xf>
    <xf numFmtId="41" fontId="4" fillId="4" borderId="7" xfId="1" applyNumberFormat="1" applyFont="1" applyFill="1" applyBorder="1" applyAlignment="1">
      <alignment horizontal="center" vertical="center"/>
    </xf>
    <xf numFmtId="41" fontId="4" fillId="4" borderId="7" xfId="1" applyNumberFormat="1" applyFont="1" applyFill="1" applyBorder="1" applyAlignment="1">
      <alignment vertical="center"/>
    </xf>
    <xf numFmtId="41" fontId="4" fillId="4" borderId="7" xfId="293" applyNumberFormat="1" applyFont="1" applyFill="1" applyBorder="1" applyAlignment="1">
      <alignment horizontal="center" vertical="center"/>
    </xf>
    <xf numFmtId="41" fontId="4" fillId="4" borderId="7" xfId="293" applyNumberFormat="1" applyFont="1" applyFill="1" applyBorder="1" applyAlignment="1">
      <alignment vertical="center"/>
    </xf>
    <xf numFmtId="41" fontId="4" fillId="4" borderId="7" xfId="513" applyNumberFormat="1" applyFont="1" applyFill="1" applyBorder="1" applyAlignment="1">
      <alignment horizontal="center" vertical="center"/>
    </xf>
    <xf numFmtId="41" fontId="4" fillId="4" borderId="7" xfId="513" applyNumberFormat="1" applyFont="1" applyFill="1" applyBorder="1" applyAlignment="1">
      <alignment vertical="center"/>
    </xf>
    <xf numFmtId="41" fontId="4" fillId="4" borderId="8" xfId="1" applyNumberFormat="1" applyFont="1" applyFill="1" applyBorder="1" applyAlignment="1">
      <alignment horizontal="center" vertical="center"/>
    </xf>
    <xf numFmtId="41" fontId="4" fillId="4" borderId="8" xfId="1" applyNumberFormat="1" applyFont="1" applyFill="1" applyBorder="1" applyAlignment="1">
      <alignment vertical="center"/>
    </xf>
    <xf numFmtId="41" fontId="4" fillId="4" borderId="7" xfId="191" applyNumberFormat="1" applyFont="1" applyFill="1" applyBorder="1" applyAlignment="1">
      <alignment horizontal="center" vertical="center"/>
    </xf>
    <xf numFmtId="41" fontId="4" fillId="4" borderId="7" xfId="191" applyNumberFormat="1" applyFont="1" applyFill="1" applyBorder="1" applyAlignment="1">
      <alignment vertical="center"/>
    </xf>
    <xf numFmtId="41" fontId="4" fillId="4" borderId="7" xfId="328" applyNumberFormat="1" applyFont="1" applyFill="1" applyBorder="1" applyAlignment="1">
      <alignment horizontal="center" vertical="center"/>
    </xf>
    <xf numFmtId="41" fontId="4" fillId="4" borderId="7" xfId="328" applyNumberFormat="1" applyFont="1" applyFill="1" applyBorder="1" applyAlignment="1">
      <alignment vertical="center"/>
    </xf>
    <xf numFmtId="41" fontId="4" fillId="0" borderId="7" xfId="1" applyNumberFormat="1" applyFont="1" applyBorder="1" applyAlignment="1">
      <alignment horizontal="center" vertical="center"/>
    </xf>
    <xf numFmtId="41" fontId="8" fillId="0" borderId="7" xfId="41" applyNumberFormat="1" applyFont="1" applyBorder="1" applyAlignment="1">
      <alignment horizontal="center" vertical="center"/>
    </xf>
    <xf numFmtId="41" fontId="8" fillId="0" borderId="7" xfId="41" applyNumberFormat="1" applyFont="1" applyBorder="1" applyAlignment="1">
      <alignment vertical="center"/>
    </xf>
    <xf numFmtId="41" fontId="8" fillId="0" borderId="7" xfId="4" applyNumberFormat="1" applyFont="1" applyBorder="1" applyAlignment="1">
      <alignment horizontal="center" vertical="center"/>
    </xf>
    <xf numFmtId="41" fontId="8" fillId="0" borderId="7" xfId="4" applyNumberFormat="1" applyFont="1" applyBorder="1" applyAlignment="1">
      <alignment vertical="center"/>
    </xf>
    <xf numFmtId="1" fontId="5" fillId="3" borderId="3" xfId="1" applyNumberFormat="1" applyFont="1" applyFill="1" applyBorder="1" applyAlignment="1">
      <alignment vertical="center"/>
    </xf>
    <xf numFmtId="1" fontId="4" fillId="0" borderId="7" xfId="1" applyNumberFormat="1" applyFont="1" applyBorder="1" applyAlignment="1">
      <alignment vertical="center"/>
    </xf>
    <xf numFmtId="1" fontId="4" fillId="4" borderId="7" xfId="1" applyNumberFormat="1" applyFont="1" applyFill="1" applyBorder="1" applyAlignment="1">
      <alignment vertical="center"/>
    </xf>
    <xf numFmtId="1" fontId="4" fillId="4" borderId="8" xfId="1" applyNumberFormat="1" applyFont="1" applyFill="1" applyBorder="1" applyAlignment="1">
      <alignment vertical="center"/>
    </xf>
    <xf numFmtId="1" fontId="4" fillId="4" borderId="7" xfId="293" applyNumberFormat="1" applyFont="1" applyFill="1" applyBorder="1" applyAlignment="1">
      <alignment vertical="center"/>
    </xf>
    <xf numFmtId="1" fontId="4" fillId="4" borderId="7" xfId="513" applyNumberFormat="1" applyFont="1" applyFill="1" applyBorder="1" applyAlignment="1">
      <alignment vertical="center"/>
    </xf>
    <xf numFmtId="1" fontId="8" fillId="0" borderId="7" xfId="42" applyNumberFormat="1" applyFont="1" applyBorder="1" applyAlignment="1">
      <alignment vertical="center"/>
    </xf>
    <xf numFmtId="1" fontId="8" fillId="0" borderId="7" xfId="42" quotePrefix="1" applyNumberFormat="1" applyFont="1" applyBorder="1" applyAlignment="1">
      <alignment vertical="center"/>
    </xf>
    <xf numFmtId="1" fontId="8" fillId="0" borderId="7" xfId="42" applyNumberFormat="1" applyFont="1" applyFill="1" applyBorder="1" applyAlignment="1">
      <alignment vertical="center"/>
    </xf>
    <xf numFmtId="41" fontId="4" fillId="0" borderId="7" xfId="1" applyNumberFormat="1" applyFont="1" applyBorder="1" applyAlignment="1">
      <alignment horizontal="right" vertical="center"/>
    </xf>
    <xf numFmtId="41" fontId="4" fillId="0" borderId="7" xfId="139" applyNumberFormat="1" applyFont="1" applyBorder="1" applyAlignment="1">
      <alignment horizontal="center" vertical="center"/>
    </xf>
    <xf numFmtId="41" fontId="4" fillId="0" borderId="7" xfId="139" applyNumberFormat="1" applyFont="1" applyBorder="1" applyAlignment="1">
      <alignment vertical="center"/>
    </xf>
    <xf numFmtId="41" fontId="8" fillId="0" borderId="7" xfId="86" applyNumberFormat="1" applyFont="1" applyBorder="1" applyAlignment="1">
      <alignment horizontal="center" vertical="center"/>
    </xf>
    <xf numFmtId="41" fontId="8" fillId="0" borderId="7" xfId="86" applyNumberFormat="1" applyFont="1" applyBorder="1" applyAlignment="1">
      <alignment vertical="center"/>
    </xf>
    <xf numFmtId="43" fontId="5" fillId="2" borderId="1" xfId="1" applyFont="1" applyFill="1" applyBorder="1" applyAlignment="1">
      <alignment horizontal="center" vertical="center"/>
    </xf>
    <xf numFmtId="43" fontId="5" fillId="2" borderId="3" xfId="1" applyFont="1" applyFill="1" applyBorder="1" applyAlignment="1">
      <alignment horizontal="center" vertical="center"/>
    </xf>
    <xf numFmtId="187" fontId="5" fillId="2" borderId="1" xfId="1" applyNumberFormat="1" applyFont="1" applyFill="1" applyBorder="1" applyAlignment="1">
      <alignment horizontal="center" vertical="center"/>
    </xf>
    <xf numFmtId="187" fontId="5" fillId="2" borderId="2" xfId="1" applyNumberFormat="1" applyFont="1" applyFill="1" applyBorder="1" applyAlignment="1">
      <alignment horizontal="center" vertical="center"/>
    </xf>
    <xf numFmtId="43" fontId="5" fillId="2" borderId="5" xfId="1" applyFont="1" applyFill="1" applyBorder="1" applyAlignment="1">
      <alignment horizontal="center" vertical="center"/>
    </xf>
  </cellXfs>
  <cellStyles count="548">
    <cellStyle name="Normal 2" xfId="21" xr:uid="{1556DA38-6776-4031-B55E-BA8905D3CC84}"/>
    <cellStyle name="จุลภาค" xfId="1" builtinId="3"/>
    <cellStyle name="จุลภาค 10" xfId="11" xr:uid="{B0A302FF-BFF9-489D-BDD7-82BF19D2D277}"/>
    <cellStyle name="จุลภาค 10 2" xfId="52" xr:uid="{26E86994-B7DD-461B-9703-4F4192013BE7}"/>
    <cellStyle name="จุลภาค 10 2 2" xfId="293" xr:uid="{277B0401-DBEE-4A86-B930-8D909A9921D7}"/>
    <cellStyle name="จุลภาค 10 2 2 2" xfId="513" xr:uid="{55D66312-45DB-4E0D-B17C-CF896567A631}"/>
    <cellStyle name="จุลภาค 10 2 3" xfId="429" xr:uid="{79A7A946-100F-41C4-B464-9D36CFE5D4E0}"/>
    <cellStyle name="จุลภาค 10 3" xfId="96" xr:uid="{421E684B-E58F-45D3-8123-FAAAEDA8F872}"/>
    <cellStyle name="จุลภาค 10 3 2" xfId="253" xr:uid="{760B979B-ECEE-4DBE-BD90-F34C066DEF54}"/>
    <cellStyle name="จุลภาค 10 3 3" xfId="389" xr:uid="{96892B48-2BF5-430D-A7D0-5E0AC130C4FF}"/>
    <cellStyle name="จุลภาค 10 4" xfId="148" xr:uid="{02BEC9CC-47D9-4302-900E-DE3381FABEFE}"/>
    <cellStyle name="จุลภาค 10 4 2" xfId="473" xr:uid="{A6FF2CF9-A47C-4497-965C-BB924FABCDEA}"/>
    <cellStyle name="จุลภาค 10 5" xfId="200" xr:uid="{D288BB60-058E-4BF8-9002-36695555DC05}"/>
    <cellStyle name="จุลภาค 10 6" xfId="337" xr:uid="{CFAC08E6-905C-4EDC-A966-B76352C770D2}"/>
    <cellStyle name="จุลภาค 11" xfId="12" xr:uid="{1636681C-B6B0-4F86-92A1-06081E8BEC9C}"/>
    <cellStyle name="จุลภาค 11 2" xfId="53" xr:uid="{99676A26-7AB5-419A-B4DF-07870147CBE1}"/>
    <cellStyle name="จุลภาค 11 2 2" xfId="294" xr:uid="{D42C1538-827D-484F-8EA8-8649B9FCF0F1}"/>
    <cellStyle name="จุลภาค 11 2 2 2" xfId="514" xr:uid="{1DA09695-1D82-46AA-A06A-BF76DFFD43E3}"/>
    <cellStyle name="จุลภาค 11 2 3" xfId="430" xr:uid="{C5C1C715-72F1-4A93-8D21-01D67F8CA76E}"/>
    <cellStyle name="จุลภาค 11 3" xfId="97" xr:uid="{B7E07932-B315-4F91-9832-BECDC374E1E5}"/>
    <cellStyle name="จุลภาค 11 3 2" xfId="254" xr:uid="{2F2DB35F-F4E0-4927-92B5-E6ADF68BAE29}"/>
    <cellStyle name="จุลภาค 11 3 3" xfId="390" xr:uid="{584759E9-D755-40B0-90A6-360C56B85E12}"/>
    <cellStyle name="จุลภาค 11 4" xfId="149" xr:uid="{C77F9787-D6B7-40FF-A6F5-DCB6680BC43F}"/>
    <cellStyle name="จุลภาค 11 4 2" xfId="474" xr:uid="{DC1342A9-C66F-462D-A135-645B3897D623}"/>
    <cellStyle name="จุลภาค 11 5" xfId="201" xr:uid="{8C8F6888-B040-413E-94CC-54ED0F621E63}"/>
    <cellStyle name="จุลภาค 11 6" xfId="338" xr:uid="{1DF82130-46B1-44CE-89BB-CBE4DC0142D1}"/>
    <cellStyle name="จุลภาค 12" xfId="13" xr:uid="{B0D94455-12CC-4C88-A80A-EC0F50FDDD0C}"/>
    <cellStyle name="จุลภาค 12 2" xfId="54" xr:uid="{C1749D7D-A312-44B2-8226-21A9F2F3409C}"/>
    <cellStyle name="จุลภาค 12 2 2" xfId="295" xr:uid="{CEEB2EBE-D60B-4BD1-A410-B6F53EACC64B}"/>
    <cellStyle name="จุลภาค 12 2 2 2" xfId="515" xr:uid="{D9213C96-4D3E-4F22-9C47-7E77A1B77B2D}"/>
    <cellStyle name="จุลภาค 12 2 3" xfId="431" xr:uid="{7D0A14CC-0D1F-4077-A842-D2DBFC33D531}"/>
    <cellStyle name="จุลภาค 12 3" xfId="98" xr:uid="{21AFDA0A-4E14-4321-A2AC-1495A9BC6F2F}"/>
    <cellStyle name="จุลภาค 12 3 2" xfId="255" xr:uid="{576A7D62-1689-4AE7-8EA7-BDD9C130983F}"/>
    <cellStyle name="จุลภาค 12 3 3" xfId="391" xr:uid="{C76B6ABF-F942-4F23-9B88-60EE4D0728EB}"/>
    <cellStyle name="จุลภาค 12 4" xfId="150" xr:uid="{C35E4FC9-59C2-4DE8-8DF3-793E22D3EDAF}"/>
    <cellStyle name="จุลภาค 12 4 2" xfId="475" xr:uid="{33F7B544-86FB-4968-BC33-901FB199D606}"/>
    <cellStyle name="จุลภาค 12 5" xfId="202" xr:uid="{569A53DB-D2F7-494A-A2DD-843BD7393FB1}"/>
    <cellStyle name="จุลภาค 12 6" xfId="339" xr:uid="{CF1DCE0F-4656-4742-90F0-A3A7114FB903}"/>
    <cellStyle name="จุลภาค 13" xfId="14" xr:uid="{3903721E-A71C-4CA2-B288-50C2BA4675F8}"/>
    <cellStyle name="จุลภาค 13 2" xfId="55" xr:uid="{C465083A-47AA-466E-BB76-B97039C4B29B}"/>
    <cellStyle name="จุลภาค 13 2 2" xfId="296" xr:uid="{F6052BE3-FB55-4DB0-AFF7-13AA891ADC80}"/>
    <cellStyle name="จุลภาค 13 2 2 2" xfId="516" xr:uid="{50FC3693-DBD3-4B01-8DC1-788335F2F3E8}"/>
    <cellStyle name="จุลภาค 13 2 3" xfId="432" xr:uid="{26A2B12E-242A-4128-8B99-31C9E943AD79}"/>
    <cellStyle name="จุลภาค 13 3" xfId="99" xr:uid="{A71E3B6A-9E71-44A8-B55E-1767586ACDDD}"/>
    <cellStyle name="จุลภาค 13 3 2" xfId="256" xr:uid="{29A5D749-5DE1-4506-B9C1-388E0BBCCEA3}"/>
    <cellStyle name="จุลภาค 13 3 3" xfId="392" xr:uid="{E16FD3C9-FA95-4D2E-B54B-604D7C6F237D}"/>
    <cellStyle name="จุลภาค 13 4" xfId="151" xr:uid="{22F9486E-5309-44ED-ACC5-25CAC6038026}"/>
    <cellStyle name="จุลภาค 13 4 2" xfId="476" xr:uid="{06218677-2A45-444D-BAC4-2C54E7AAF6B1}"/>
    <cellStyle name="จุลภาค 13 5" xfId="203" xr:uid="{F5B84352-FB5C-4536-81A0-1FE4A61441BE}"/>
    <cellStyle name="จุลภาค 13 6" xfId="340" xr:uid="{D6F80436-1BA9-4B1B-8134-424B3AAC4099}"/>
    <cellStyle name="จุลภาค 14" xfId="15" xr:uid="{C6516422-2A97-47D6-AE39-CEC6FBE1F869}"/>
    <cellStyle name="จุลภาค 14 2" xfId="56" xr:uid="{D095FA57-6F0D-4663-89A2-E04437381003}"/>
    <cellStyle name="จุลภาค 14 2 2" xfId="297" xr:uid="{DE995786-3278-4545-A8C4-8B375403C7F6}"/>
    <cellStyle name="จุลภาค 14 2 2 2" xfId="517" xr:uid="{DBAF4B14-72AF-4AE1-98DC-047574D72C52}"/>
    <cellStyle name="จุลภาค 14 2 3" xfId="433" xr:uid="{A7522B39-4EF1-4B56-902D-AE237538B89F}"/>
    <cellStyle name="จุลภาค 14 3" xfId="100" xr:uid="{CC303077-FAEB-44C3-940A-8CF43B606EE1}"/>
    <cellStyle name="จุลภาค 14 3 2" xfId="257" xr:uid="{F208FAE7-5CDF-48D1-8A86-32487EC2A31A}"/>
    <cellStyle name="จุลภาค 14 3 3" xfId="393" xr:uid="{364CA144-2D53-44CD-B1FC-F2F00EDACF00}"/>
    <cellStyle name="จุลภาค 14 4" xfId="152" xr:uid="{7BDD0993-58A5-463E-A23F-92DCBB3D43CD}"/>
    <cellStyle name="จุลภาค 14 4 2" xfId="477" xr:uid="{4F6890CB-583E-41BC-A30E-AD3EA38F8C1D}"/>
    <cellStyle name="จุลภาค 14 5" xfId="204" xr:uid="{70C6E7CE-5F51-46C6-B440-BECD93A9F24C}"/>
    <cellStyle name="จุลภาค 14 6" xfId="341" xr:uid="{250BA38D-F3B6-4AC3-AD8C-283DDF75AC67}"/>
    <cellStyle name="จุลภาค 15" xfId="16" xr:uid="{2256A2B4-C160-48D3-B153-AFC6F7D2AEEB}"/>
    <cellStyle name="จุลภาค 15 2" xfId="57" xr:uid="{53C6E8B0-3E17-419F-B1DD-A5600A1D1B76}"/>
    <cellStyle name="จุลภาค 15 2 2" xfId="298" xr:uid="{BFB85916-5FAF-4EFE-B26D-6EB4823A9089}"/>
    <cellStyle name="จุลภาค 15 2 2 2" xfId="518" xr:uid="{AB7B5E33-3C11-4EAF-9FDB-48B7F0E2B849}"/>
    <cellStyle name="จุลภาค 15 2 3" xfId="434" xr:uid="{49D9F38E-448D-4422-AF6B-16A1B0612442}"/>
    <cellStyle name="จุลภาค 15 3" xfId="101" xr:uid="{A6FC406C-2675-4CAC-ACDA-2579112322BA}"/>
    <cellStyle name="จุลภาค 15 3 2" xfId="258" xr:uid="{126CD513-0BEA-4452-92E0-C98FEEE7FFDB}"/>
    <cellStyle name="จุลภาค 15 3 3" xfId="394" xr:uid="{0D8F7644-28D6-4142-8DE3-571198CEC610}"/>
    <cellStyle name="จุลภาค 15 4" xfId="153" xr:uid="{B7465EFB-9804-48B2-9C17-E122246972AB}"/>
    <cellStyle name="จุลภาค 15 4 2" xfId="478" xr:uid="{825EA542-F400-4504-A795-EFD3F3968E0D}"/>
    <cellStyle name="จุลภาค 15 5" xfId="205" xr:uid="{B81F4093-0A9C-48EF-BC2A-20CC9FC387B4}"/>
    <cellStyle name="จุลภาค 15 6" xfId="342" xr:uid="{686DBAB6-9A75-4FF5-8B35-4A2AD866708B}"/>
    <cellStyle name="จุลภาค 16" xfId="17" xr:uid="{EDF2EF69-3E0D-4057-A8B9-E0C677CA907E}"/>
    <cellStyle name="จุลภาค 16 2" xfId="58" xr:uid="{EAD0F315-5DAA-4715-B678-F546865199F1}"/>
    <cellStyle name="จุลภาค 16 2 2" xfId="299" xr:uid="{95BB5986-56CE-4378-9076-F1598F94A0BA}"/>
    <cellStyle name="จุลภาค 16 2 2 2" xfId="519" xr:uid="{D0AF824A-32FC-4F2E-8B69-30D93A66DA81}"/>
    <cellStyle name="จุลภาค 16 2 3" xfId="435" xr:uid="{C5ECE08A-1D77-4D65-9722-FDFA33671853}"/>
    <cellStyle name="จุลภาค 16 3" xfId="102" xr:uid="{B60EA0C5-C59B-4548-9EB7-6C08D80039EA}"/>
    <cellStyle name="จุลภาค 16 3 2" xfId="259" xr:uid="{F0FB21DC-9FDD-4C88-BB78-4E5EE6884C2F}"/>
    <cellStyle name="จุลภาค 16 3 3" xfId="395" xr:uid="{ADEA0418-D74A-458F-99FD-669D366FBED2}"/>
    <cellStyle name="จุลภาค 16 4" xfId="154" xr:uid="{BD83FABD-D049-491C-B971-60B2F9DA135E}"/>
    <cellStyle name="จุลภาค 16 4 2" xfId="479" xr:uid="{1013B823-FCCD-4A42-9C8F-4136A6A6FE54}"/>
    <cellStyle name="จุลภาค 16 5" xfId="206" xr:uid="{88DC1A98-FED2-48A3-B97C-AB23E7E5246F}"/>
    <cellStyle name="จุลภาค 16 6" xfId="343" xr:uid="{35F42B8E-83E1-4FCA-BFFE-97E7852DB117}"/>
    <cellStyle name="จุลภาค 17" xfId="18" xr:uid="{7C5A7CEA-F165-437E-B53A-2E568888D40A}"/>
    <cellStyle name="จุลภาค 17 2" xfId="59" xr:uid="{4A01FDB7-41DB-4E2F-99FD-57E0BD4DBBA5}"/>
    <cellStyle name="จุลภาค 17 2 2" xfId="300" xr:uid="{5FA1A265-A3BB-44AB-B2E8-D342ED2ECA62}"/>
    <cellStyle name="จุลภาค 17 2 2 2" xfId="520" xr:uid="{566E543F-4DB0-41FA-A638-CB386FC0B130}"/>
    <cellStyle name="จุลภาค 17 2 3" xfId="436" xr:uid="{10F79057-AC3D-49DB-A1FF-34EA75ED1F0D}"/>
    <cellStyle name="จุลภาค 17 3" xfId="103" xr:uid="{0EEFD98E-B08C-4E44-A781-B61830301067}"/>
    <cellStyle name="จุลภาค 17 3 2" xfId="260" xr:uid="{59EFF20D-81FE-40CB-9295-ADD40754F731}"/>
    <cellStyle name="จุลภาค 17 3 3" xfId="396" xr:uid="{586E46EB-E724-4332-B368-F7FA4E6AB34E}"/>
    <cellStyle name="จุลภาค 17 4" xfId="155" xr:uid="{D1AFBA65-AB36-4629-9C61-247F04956B9E}"/>
    <cellStyle name="จุลภาค 17 4 2" xfId="480" xr:uid="{B4966F4E-B7F3-4BBD-8B54-DBCCCBF157C3}"/>
    <cellStyle name="จุลภาค 17 5" xfId="207" xr:uid="{B24DFE60-BDAF-434A-B927-DFC104847CD2}"/>
    <cellStyle name="จุลภาค 17 6" xfId="344" xr:uid="{7B5EA40B-EB82-434E-9715-E750A8A32FB8}"/>
    <cellStyle name="จุลภาค 18" xfId="19" xr:uid="{FD1328EB-243E-4A48-9211-B05199C7BF72}"/>
    <cellStyle name="จุลภาค 18 2" xfId="60" xr:uid="{E05D5282-5E07-4983-B948-242734CD5030}"/>
    <cellStyle name="จุลภาค 18 2 2" xfId="301" xr:uid="{897D50EC-2D81-40CD-9130-2B9C4614F6AF}"/>
    <cellStyle name="จุลภาค 18 2 2 2" xfId="521" xr:uid="{AF418683-A757-4FE2-A354-7F8A3E9E7A0F}"/>
    <cellStyle name="จุลภาค 18 2 3" xfId="437" xr:uid="{3BB35445-161F-495E-A306-B8DF493FD367}"/>
    <cellStyle name="จุลภาค 18 3" xfId="104" xr:uid="{D13F1736-5001-4258-A07E-156E86960CD8}"/>
    <cellStyle name="จุลภาค 18 3 2" xfId="261" xr:uid="{526DD08F-3882-4F2C-9C09-9666114325AB}"/>
    <cellStyle name="จุลภาค 18 3 3" xfId="397" xr:uid="{3CD54BE3-5753-48A4-A967-D60316E348FB}"/>
    <cellStyle name="จุลภาค 18 4" xfId="156" xr:uid="{D3258A7C-1478-478C-A8F3-57C3FB397ABC}"/>
    <cellStyle name="จุลภาค 18 4 2" xfId="481" xr:uid="{4C5B6436-B7EB-4E81-B4A7-07FC18EA93ED}"/>
    <cellStyle name="จุลภาค 18 5" xfId="208" xr:uid="{95591197-91DC-46C7-8312-45A4FB741995}"/>
    <cellStyle name="จุลภาค 18 6" xfId="345" xr:uid="{737A90DC-7751-4FF8-AA65-59119C8EE64F}"/>
    <cellStyle name="จุลภาค 19" xfId="20" xr:uid="{1D410806-2A3E-4DB0-81BE-ACE207B630B5}"/>
    <cellStyle name="จุลภาค 19 2" xfId="61" xr:uid="{BDABEA8B-4461-45BB-9A22-CA56E25F9F8F}"/>
    <cellStyle name="จุลภาค 19 2 2" xfId="302" xr:uid="{C1327B7F-0ADF-4F91-97F6-6E4BBF1ED51E}"/>
    <cellStyle name="จุลภาค 19 2 2 2" xfId="522" xr:uid="{2CFC576C-0A54-4799-8D03-77E97CE399CE}"/>
    <cellStyle name="จุลภาค 19 2 3" xfId="438" xr:uid="{8C048B29-20FC-414C-9DFA-8B0D37488BA8}"/>
    <cellStyle name="จุลภาค 19 3" xfId="105" xr:uid="{1F128469-4BE4-44A8-9870-38BCB03A9A50}"/>
    <cellStyle name="จุลภาค 19 3 2" xfId="262" xr:uid="{64A15298-2E71-4E83-A458-8DFC200AEDC6}"/>
    <cellStyle name="จุลภาค 19 3 3" xfId="398" xr:uid="{D63D700A-B2B1-48C1-A30C-3AE25726E405}"/>
    <cellStyle name="จุลภาค 19 4" xfId="157" xr:uid="{5AC4CA6D-0EC6-4364-81E0-44590421165D}"/>
    <cellStyle name="จุลภาค 19 4 2" xfId="482" xr:uid="{355FEC20-5534-4A1D-861E-57F97E238C1B}"/>
    <cellStyle name="จุลภาค 19 5" xfId="209" xr:uid="{DC45F457-CB3F-43A3-9067-52D24FDA1280}"/>
    <cellStyle name="จุลภาค 19 6" xfId="346" xr:uid="{9ACFE537-D1A1-4678-A7E9-E33DA2177933}"/>
    <cellStyle name="จุลภาค 2" xfId="3" xr:uid="{E06C7C3F-AB93-40D9-98A9-0040E586F567}"/>
    <cellStyle name="จุลภาค 2 2" xfId="44" xr:uid="{F32B7D1A-A563-480E-A41B-83E17E890806}"/>
    <cellStyle name="จุลภาค 2 2 2" xfId="285" xr:uid="{5F24282B-3ACC-42F9-AEC6-2BFF9F1D6C54}"/>
    <cellStyle name="จุลภาค 2 2 2 2" xfId="505" xr:uid="{40387999-A8C3-465C-AC3F-9C317D5E8B74}"/>
    <cellStyle name="จุลภาค 2 2 3" xfId="421" xr:uid="{3DB1ECA6-B4D2-4F39-B661-B7F728316627}"/>
    <cellStyle name="จุลภาค 2 3" xfId="88" xr:uid="{8B1D32CE-DD41-4E8B-A692-A9F696DED37B}"/>
    <cellStyle name="จุลภาค 2 3 2" xfId="245" xr:uid="{F94C05D6-A08C-4FF5-9D4C-25D2F31CA836}"/>
    <cellStyle name="จุลภาค 2 3 3" xfId="381" xr:uid="{358E210B-1347-4E43-A52E-1546CB6B9F6E}"/>
    <cellStyle name="จุลภาค 2 4" xfId="140" xr:uid="{829EFAE3-CC40-4CB0-97AF-87A3ABFA6229}"/>
    <cellStyle name="จุลภาค 2 4 2" xfId="465" xr:uid="{040EECF8-F153-4BED-8409-C1B21AC07D6D}"/>
    <cellStyle name="จุลภาค 2 5" xfId="192" xr:uid="{154EEF8D-8307-4028-AA3E-C421CBBB636F}"/>
    <cellStyle name="จุลภาค 2 6" xfId="329" xr:uid="{389F4AEE-2665-4DEF-9214-2A8B5BB63C86}"/>
    <cellStyle name="จุลภาค 20" xfId="22" xr:uid="{663B19A7-A6EE-43D4-84A8-F38920933A87}"/>
    <cellStyle name="จุลภาค 20 2" xfId="62" xr:uid="{59FD3D30-83AD-44FD-81D3-61AE6078A61D}"/>
    <cellStyle name="จุลภาค 20 2 2" xfId="303" xr:uid="{065CB6D3-5421-491C-9A79-845E554321F7}"/>
    <cellStyle name="จุลภาค 20 2 2 2" xfId="523" xr:uid="{0B2E329D-415C-4E8A-8046-E12DA5D05C9E}"/>
    <cellStyle name="จุลภาค 20 2 3" xfId="439" xr:uid="{965322C0-D9BF-4810-AD43-1585E77FC738}"/>
    <cellStyle name="จุลภาค 20 3" xfId="106" xr:uid="{038BF3D7-6864-44A8-A189-EC9391215CE6}"/>
    <cellStyle name="จุลภาค 20 3 2" xfId="263" xr:uid="{21A4FE66-41DF-46E4-9AB9-02BA17DDF069}"/>
    <cellStyle name="จุลภาค 20 3 3" xfId="399" xr:uid="{0861E0C7-FE7E-4DC0-BBA2-A46C1B72EAB0}"/>
    <cellStyle name="จุลภาค 20 4" xfId="158" xr:uid="{FD6151C6-F6B1-4D80-85D4-DC921D46D2E6}"/>
    <cellStyle name="จุลภาค 20 4 2" xfId="483" xr:uid="{21883606-EA3D-4ADC-A498-80F0747CCCC9}"/>
    <cellStyle name="จุลภาค 20 5" xfId="210" xr:uid="{18F13CB6-9E31-417F-8772-32E75E8BAB63}"/>
    <cellStyle name="จุลภาค 20 6" xfId="347" xr:uid="{07015128-8B7E-4FE4-B8E1-B34FB7FEC3F5}"/>
    <cellStyle name="จุลภาค 21" xfId="23" xr:uid="{2D8D0D1B-0F39-45E8-8465-BF9FE842D640}"/>
    <cellStyle name="จุลภาค 21 2" xfId="63" xr:uid="{EBB32AEA-7F69-4CC1-BC45-7DB01C0031E0}"/>
    <cellStyle name="จุลภาค 21 2 2" xfId="304" xr:uid="{F0CFE89F-4443-4E61-AD48-37637FEA0387}"/>
    <cellStyle name="จุลภาค 21 2 2 2" xfId="524" xr:uid="{944CF29B-BAF9-4B9B-9BA8-903A3EC6BDD1}"/>
    <cellStyle name="จุลภาค 21 2 3" xfId="440" xr:uid="{AC59AE48-8FE2-4957-B1BE-500D932796EE}"/>
    <cellStyle name="จุลภาค 21 3" xfId="107" xr:uid="{A89C08B7-0C82-4E8C-8E3E-20BBAE2D4A46}"/>
    <cellStyle name="จุลภาค 21 3 2" xfId="264" xr:uid="{8A956916-BF9F-4B1F-833D-20C564ECD210}"/>
    <cellStyle name="จุลภาค 21 3 3" xfId="400" xr:uid="{7FA9E2BB-1CA7-4E6D-89FA-6643C501264C}"/>
    <cellStyle name="จุลภาค 21 4" xfId="159" xr:uid="{B13C39FF-A612-4CB3-9A4D-CF8A72ED7950}"/>
    <cellStyle name="จุลภาค 21 4 2" xfId="484" xr:uid="{248681B8-EDED-4F87-9657-2876D567FB50}"/>
    <cellStyle name="จุลภาค 21 5" xfId="211" xr:uid="{FC32D036-4489-43C6-8001-B0BCA6893FD0}"/>
    <cellStyle name="จุลภาค 21 6" xfId="348" xr:uid="{F819A96E-E4BA-4BC3-A2D1-51E4950FED44}"/>
    <cellStyle name="จุลภาค 22" xfId="24" xr:uid="{39EE62EA-3FBA-4E1C-8235-8F549CE0E4E4}"/>
    <cellStyle name="จุลภาค 22 2" xfId="64" xr:uid="{85BD9897-15B2-4511-B407-19E5CFACA9BA}"/>
    <cellStyle name="จุลภาค 22 2 2" xfId="305" xr:uid="{D78323A9-9F18-4B8D-8E03-1AD5317DED72}"/>
    <cellStyle name="จุลภาค 22 2 2 2" xfId="525" xr:uid="{8C2D7DE9-4E16-47C2-804C-3DDB16C16B67}"/>
    <cellStyle name="จุลภาค 22 2 3" xfId="441" xr:uid="{327A760B-F498-46BA-BE8C-598142FC50BC}"/>
    <cellStyle name="จุลภาค 22 3" xfId="108" xr:uid="{47790223-2E3B-410B-B9C5-D8F953EBBF71}"/>
    <cellStyle name="จุลภาค 22 3 2" xfId="265" xr:uid="{DB3FC599-D0D9-4512-91DD-A3BA70CD9896}"/>
    <cellStyle name="จุลภาค 22 3 3" xfId="401" xr:uid="{793E194C-754C-4BEE-A66F-E82DA9CC1C2D}"/>
    <cellStyle name="จุลภาค 22 4" xfId="160" xr:uid="{4B09DBBC-FBB0-4998-827E-AC4292832EF1}"/>
    <cellStyle name="จุลภาค 22 4 2" xfId="485" xr:uid="{7839C40F-AD5E-4140-8DDC-593628BF6FE9}"/>
    <cellStyle name="จุลภาค 22 5" xfId="212" xr:uid="{C0575163-A543-47D6-BA6C-4300727E3485}"/>
    <cellStyle name="จุลภาค 22 6" xfId="349" xr:uid="{A6689F7C-0BE7-45DB-B2AB-23465F0698D1}"/>
    <cellStyle name="จุลภาค 23" xfId="25" xr:uid="{FDD8C2A9-ACCF-4A90-9038-3DB98C8FD306}"/>
    <cellStyle name="จุลภาค 23 2" xfId="65" xr:uid="{D09A37DE-1C5A-44E1-95B2-7A39E8EBA617}"/>
    <cellStyle name="จุลภาค 23 2 2" xfId="306" xr:uid="{FB01CB2E-B48F-4750-AA96-91D89C603FD1}"/>
    <cellStyle name="จุลภาค 23 2 2 2" xfId="526" xr:uid="{9BA4F3F5-D2E3-4FEC-AE04-E072835549F4}"/>
    <cellStyle name="จุลภาค 23 2 3" xfId="442" xr:uid="{1EF5E07B-4B7B-4409-A4A7-9C42CD8A1991}"/>
    <cellStyle name="จุลภาค 23 3" xfId="109" xr:uid="{01E08080-2D55-42F4-AB25-9600D426061B}"/>
    <cellStyle name="จุลภาค 23 3 2" xfId="266" xr:uid="{50F4526C-2639-46F7-9457-BB75C34EA23E}"/>
    <cellStyle name="จุลภาค 23 3 3" xfId="402" xr:uid="{08695665-019A-43E7-BA8F-E9BF5D464ADA}"/>
    <cellStyle name="จุลภาค 23 4" xfId="161" xr:uid="{77999D60-050C-4531-9EDB-2627646FBE83}"/>
    <cellStyle name="จุลภาค 23 4 2" xfId="486" xr:uid="{F22C2A22-CF7D-489F-9705-EBB30A4BB11D}"/>
    <cellStyle name="จุลภาค 23 5" xfId="213" xr:uid="{D03E1B32-6B87-43DF-B30B-7E34ED11DBFA}"/>
    <cellStyle name="จุลภาค 23 6" xfId="350" xr:uid="{5BE92CCD-65A5-44A8-80FE-3CDF9F5313CF}"/>
    <cellStyle name="จุลภาค 24" xfId="26" xr:uid="{EF7E4D9C-BCDD-4314-8A73-F6FCA546F340}"/>
    <cellStyle name="จุลภาค 24 2" xfId="66" xr:uid="{2CDF6796-77D8-460E-913E-3DA1219E0B82}"/>
    <cellStyle name="จุลภาค 24 2 2" xfId="307" xr:uid="{2F8D90C5-0441-444B-9702-DCDB19D6B7FA}"/>
    <cellStyle name="จุลภาค 24 2 2 2" xfId="527" xr:uid="{C07E734E-4152-43BF-B8EA-160642C9C6CB}"/>
    <cellStyle name="จุลภาค 24 2 3" xfId="443" xr:uid="{0AA3EEDE-95E4-40C2-9D66-FE50B1634647}"/>
    <cellStyle name="จุลภาค 24 3" xfId="110" xr:uid="{DCA06BA6-4336-4131-9A61-1A9721EDEE82}"/>
    <cellStyle name="จุลภาค 24 3 2" xfId="267" xr:uid="{79493758-CC74-48D6-A116-260F827DBB37}"/>
    <cellStyle name="จุลภาค 24 3 3" xfId="403" xr:uid="{F60F8426-9B05-4806-8A90-9C6A3B5BD5BD}"/>
    <cellStyle name="จุลภาค 24 4" xfId="162" xr:uid="{C4684822-023D-4A98-9221-EAB696093919}"/>
    <cellStyle name="จุลภาค 24 4 2" xfId="487" xr:uid="{0D1CD0CB-D2D1-430E-B215-14347604BD22}"/>
    <cellStyle name="จุลภาค 24 5" xfId="214" xr:uid="{16978B27-A6F7-46FE-B10A-E03C3623827F}"/>
    <cellStyle name="จุลภาค 24 6" xfId="351" xr:uid="{695F09DB-A043-4A04-B1A6-9A0EA0AB54AD}"/>
    <cellStyle name="จุลภาค 25" xfId="27" xr:uid="{05245F4B-2373-4CDD-8C46-13DC183CEA19}"/>
    <cellStyle name="จุลภาค 25 2" xfId="67" xr:uid="{7C04F71A-5AD6-42EB-9312-6D7A74381525}"/>
    <cellStyle name="จุลภาค 25 2 2" xfId="308" xr:uid="{9AAB9CBC-D727-4A3A-94C5-02EF4ED02DA8}"/>
    <cellStyle name="จุลภาค 25 2 2 2" xfId="528" xr:uid="{AA0B26AD-7102-42AA-9857-659F294F61F4}"/>
    <cellStyle name="จุลภาค 25 2 3" xfId="444" xr:uid="{1908F6B7-74DE-4FEA-92A3-417AEA618F67}"/>
    <cellStyle name="จุลภาค 25 3" xfId="111" xr:uid="{9A0980FD-27E6-48DD-8994-4B73C5742A2E}"/>
    <cellStyle name="จุลภาค 25 3 2" xfId="268" xr:uid="{8E4249B8-20DC-40B1-943C-C21F3E7E8790}"/>
    <cellStyle name="จุลภาค 25 3 3" xfId="404" xr:uid="{FF563CA0-7F6D-44A5-BA2A-F3F98293E805}"/>
    <cellStyle name="จุลภาค 25 4" xfId="163" xr:uid="{54F5CC6E-A29A-42EB-874B-72315EC860C5}"/>
    <cellStyle name="จุลภาค 25 4 2" xfId="488" xr:uid="{9CF3ED20-6DCE-4746-BA17-5F0093F31DF6}"/>
    <cellStyle name="จุลภาค 25 5" xfId="215" xr:uid="{2FFED45D-8B1B-4EA5-990A-4FF331BD904F}"/>
    <cellStyle name="จุลภาค 25 6" xfId="352" xr:uid="{B3617D44-350E-4CB3-8BC6-3838D9D495ED}"/>
    <cellStyle name="จุลภาค 26" xfId="28" xr:uid="{870F2718-AE9A-43C7-832B-16E420155E9B}"/>
    <cellStyle name="จุลภาค 26 2" xfId="68" xr:uid="{398DFAE5-E283-444E-A309-456B5D2C5FCB}"/>
    <cellStyle name="จุลภาค 26 2 2" xfId="309" xr:uid="{5CA6F11A-DE96-40E8-8AF8-A6F4AFDF9E4A}"/>
    <cellStyle name="จุลภาค 26 2 2 2" xfId="529" xr:uid="{AA6725F5-A925-46D9-B1D7-B38DD1265224}"/>
    <cellStyle name="จุลภาค 26 2 3" xfId="445" xr:uid="{0311C865-7F2C-4F69-9388-4D747F5AE0AA}"/>
    <cellStyle name="จุลภาค 26 3" xfId="112" xr:uid="{75FD5EAE-C47F-4957-870B-79CA1E26A3FB}"/>
    <cellStyle name="จุลภาค 26 3 2" xfId="269" xr:uid="{E0577FA8-1851-4BBC-B0CF-886CBDD4EB12}"/>
    <cellStyle name="จุลภาค 26 3 3" xfId="405" xr:uid="{B603535B-CF3E-42ED-B612-CE9C198429B3}"/>
    <cellStyle name="จุลภาค 26 4" xfId="164" xr:uid="{99E85D65-1732-43E8-B0C3-D64D3B3B854F}"/>
    <cellStyle name="จุลภาค 26 4 2" xfId="489" xr:uid="{02EE3626-4393-47F3-A65C-7C69A65B63DE}"/>
    <cellStyle name="จุลภาค 26 5" xfId="216" xr:uid="{4B5B368C-50B7-4772-8EC4-F8B3BE3D7577}"/>
    <cellStyle name="จุลภาค 26 6" xfId="353" xr:uid="{E25CD86B-3D37-49F4-9876-7E17C91E5D58}"/>
    <cellStyle name="จุลภาค 27" xfId="29" xr:uid="{49B601B9-EA68-40F2-BDE8-5088213802BA}"/>
    <cellStyle name="จุลภาค 27 2" xfId="69" xr:uid="{495F4040-1D50-48CD-BC1B-7149BF817D13}"/>
    <cellStyle name="จุลภาค 27 2 2" xfId="310" xr:uid="{88C8BFC7-898D-42CB-B32A-A450E9DCC7D5}"/>
    <cellStyle name="จุลภาค 27 2 2 2" xfId="530" xr:uid="{3CFDAE38-6BC6-405E-A636-6F206109CB1E}"/>
    <cellStyle name="จุลภาค 27 2 3" xfId="446" xr:uid="{95D396D0-3D7E-4366-9062-38C601AB8ECF}"/>
    <cellStyle name="จุลภาค 27 3" xfId="113" xr:uid="{350C5299-5331-4DF8-8C76-07A1113F7D44}"/>
    <cellStyle name="จุลภาค 27 3 2" xfId="270" xr:uid="{E3FB8447-1BA7-4174-BF0F-A902010A7189}"/>
    <cellStyle name="จุลภาค 27 3 3" xfId="406" xr:uid="{2AB7C88E-3E9B-40FB-8382-511061BD6DB8}"/>
    <cellStyle name="จุลภาค 27 4" xfId="165" xr:uid="{CFB9B575-7A23-440D-87E6-179F408266CD}"/>
    <cellStyle name="จุลภาค 27 4 2" xfId="490" xr:uid="{21EC7BAB-7D88-46D2-BE00-EE4DF207FDD5}"/>
    <cellStyle name="จุลภาค 27 5" xfId="217" xr:uid="{F0415B6D-DDAC-435F-AEC1-B4DDF0F7C954}"/>
    <cellStyle name="จุลภาค 27 6" xfId="354" xr:uid="{59975DF2-C65B-4F12-8017-14B068FF9547}"/>
    <cellStyle name="จุลภาค 28" xfId="30" xr:uid="{B73A7C88-A5BD-4666-A1E7-CEB98518CE4E}"/>
    <cellStyle name="จุลภาค 28 2" xfId="70" xr:uid="{47C1C97E-4533-42B6-B108-3043C3B89FCE}"/>
    <cellStyle name="จุลภาค 28 2 2" xfId="311" xr:uid="{58B3FD9C-2F54-40C5-B5C9-C654D082D3C2}"/>
    <cellStyle name="จุลภาค 28 2 2 2" xfId="531" xr:uid="{E1107BDA-842A-4833-85C8-FF4FBB0A6816}"/>
    <cellStyle name="จุลภาค 28 2 3" xfId="447" xr:uid="{BEF08B8B-9D7B-4831-A808-2C991EA103CF}"/>
    <cellStyle name="จุลภาค 28 3" xfId="114" xr:uid="{46B85AA0-F7C5-4434-A444-55DE49D8C283}"/>
    <cellStyle name="จุลภาค 28 3 2" xfId="271" xr:uid="{88316DC3-F519-4739-8B74-F81E651C35AD}"/>
    <cellStyle name="จุลภาค 28 3 3" xfId="407" xr:uid="{F834CC28-38D2-4169-9547-00D37C4E4E83}"/>
    <cellStyle name="จุลภาค 28 4" xfId="166" xr:uid="{C1D0A9AD-FC4C-4663-8493-ADC27105D57C}"/>
    <cellStyle name="จุลภาค 28 4 2" xfId="491" xr:uid="{FA0187DE-14C4-4FF7-85B7-D8F7BAA2D0E7}"/>
    <cellStyle name="จุลภาค 28 5" xfId="218" xr:uid="{74AE7662-3284-453F-BDB6-3D966D7571B8}"/>
    <cellStyle name="จุลภาค 28 6" xfId="355" xr:uid="{11C4119A-BEC7-47B7-9343-81381C221E39}"/>
    <cellStyle name="จุลภาค 29" xfId="31" xr:uid="{362BD8BC-03B2-483D-AE9F-48B394F1276F}"/>
    <cellStyle name="จุลภาค 29 2" xfId="71" xr:uid="{06040621-8A3B-433F-8646-F8882D0E9408}"/>
    <cellStyle name="จุลภาค 29 2 2" xfId="312" xr:uid="{CED38F2C-62C5-4D7B-904D-D8743CF89905}"/>
    <cellStyle name="จุลภาค 29 2 2 2" xfId="532" xr:uid="{9970B393-4F7E-4B80-AE6A-D30B89FA8AD7}"/>
    <cellStyle name="จุลภาค 29 2 3" xfId="448" xr:uid="{0880B80E-735A-4F2A-AAC0-73181B234DF2}"/>
    <cellStyle name="จุลภาค 29 3" xfId="115" xr:uid="{EE1CDAB9-3C6C-48F9-878D-22FF50446722}"/>
    <cellStyle name="จุลภาค 29 3 2" xfId="272" xr:uid="{6DDFC310-8C71-4CBE-BEBE-10037E3AF16D}"/>
    <cellStyle name="จุลภาค 29 3 3" xfId="408" xr:uid="{0366A889-D22C-4F39-BA26-51B4FD119262}"/>
    <cellStyle name="จุลภาค 29 4" xfId="167" xr:uid="{B16D927C-7041-4816-9096-F7239AD116C3}"/>
    <cellStyle name="จุลภาค 29 4 2" xfId="492" xr:uid="{2793164E-477D-4172-BA46-4E58D817BB12}"/>
    <cellStyle name="จุลภาค 29 5" xfId="219" xr:uid="{34B11CB0-55BE-45BB-BB27-E2228C573AE0}"/>
    <cellStyle name="จุลภาค 29 6" xfId="356" xr:uid="{DCD9DF7E-8D39-445F-A657-8C86BEB87531}"/>
    <cellStyle name="จุลภาค 3" xfId="4" xr:uid="{9134EBC3-77FF-4C3E-96A3-C5A223A58583}"/>
    <cellStyle name="จุลภาค 3 2" xfId="45" xr:uid="{8843A57A-1B9B-49C5-9CC2-B212DAC94209}"/>
    <cellStyle name="จุลภาค 3 2 2" xfId="286" xr:uid="{F765C460-490B-46C5-AA6F-99EC3789008E}"/>
    <cellStyle name="จุลภาค 3 2 2 2" xfId="506" xr:uid="{BC01954F-36C0-473C-AB5C-8A447F01CB84}"/>
    <cellStyle name="จุลภาค 3 2 3" xfId="422" xr:uid="{C7DAD3F8-CF93-4844-ADCF-A06CFEB942A2}"/>
    <cellStyle name="จุลภาค 3 3" xfId="89" xr:uid="{A759C94E-731A-406B-9558-C802F3C0EC15}"/>
    <cellStyle name="จุลภาค 3 3 2" xfId="246" xr:uid="{6BF8D4F2-4A38-4BCF-8BC0-DB0D33566D7A}"/>
    <cellStyle name="จุลภาค 3 3 3" xfId="382" xr:uid="{7090DCFD-EC32-4085-A87A-1D59D119936F}"/>
    <cellStyle name="จุลภาค 3 4" xfId="141" xr:uid="{FFB45F4A-CC85-4D3C-943C-17DE559F7B0E}"/>
    <cellStyle name="จุลภาค 3 4 2" xfId="466" xr:uid="{AF8F4C94-A47B-4BAA-8A2A-654B2BD636B3}"/>
    <cellStyle name="จุลภาค 3 5" xfId="193" xr:uid="{F79D20DA-FA8F-4927-89CA-9A755832B42E}"/>
    <cellStyle name="จุลภาค 3 6" xfId="330" xr:uid="{DA764360-FDBC-4A94-8BD3-352839210DC0}"/>
    <cellStyle name="จุลภาค 30" xfId="32" xr:uid="{DC0FD45A-5CE2-443D-83D4-914E4B6D7377}"/>
    <cellStyle name="จุลภาค 30 2" xfId="72" xr:uid="{2D6A7314-8264-4844-8046-36808A713BC2}"/>
    <cellStyle name="จุลภาค 30 2 2" xfId="313" xr:uid="{916BC731-2FB4-4CAB-A1AC-A7127505C067}"/>
    <cellStyle name="จุลภาค 30 2 2 2" xfId="533" xr:uid="{D8151D0B-36B3-47BC-BDCA-DFFD32652D93}"/>
    <cellStyle name="จุลภาค 30 2 3" xfId="449" xr:uid="{C4F9AE62-F4AA-4183-AD4D-C78DE15129E6}"/>
    <cellStyle name="จุลภาค 30 3" xfId="116" xr:uid="{8C1F33E5-A83B-4412-B601-4205AAC70862}"/>
    <cellStyle name="จุลภาค 30 3 2" xfId="273" xr:uid="{36E9EA97-AA68-42FE-85C1-D19910B77B80}"/>
    <cellStyle name="จุลภาค 30 3 3" xfId="409" xr:uid="{E809A91B-FE33-4836-A52E-094170218E86}"/>
    <cellStyle name="จุลภาค 30 4" xfId="168" xr:uid="{F36947DC-3B74-4642-A497-400B9E9662AB}"/>
    <cellStyle name="จุลภาค 30 4 2" xfId="493" xr:uid="{F1B20E9E-CD73-413C-8508-9A8BF2E5EDB5}"/>
    <cellStyle name="จุลภาค 30 5" xfId="220" xr:uid="{9CAEC9AF-436E-410D-A767-969A4DDC557A}"/>
    <cellStyle name="จุลภาค 30 6" xfId="357" xr:uid="{B4FAED4C-8642-43D0-8CEA-5A2301202F06}"/>
    <cellStyle name="จุลภาค 31" xfId="33" xr:uid="{6D4D0B6C-A095-43F3-B0BF-707EF57F0FE9}"/>
    <cellStyle name="จุลภาค 31 2" xfId="73" xr:uid="{B72C1BC1-593A-4E91-83DF-5512479DECEA}"/>
    <cellStyle name="จุลภาค 31 2 2" xfId="314" xr:uid="{9A50AD16-7EA2-41FB-9230-80134C2AA0C2}"/>
    <cellStyle name="จุลภาค 31 2 2 2" xfId="534" xr:uid="{B9B17A6F-CBB1-47EC-8347-029AD5B98073}"/>
    <cellStyle name="จุลภาค 31 2 3" xfId="450" xr:uid="{361FF727-4B0F-4150-9F8E-4A6119C93C1E}"/>
    <cellStyle name="จุลภาค 31 3" xfId="117" xr:uid="{07F2A500-F142-4D78-9947-16F2AD6BAFE5}"/>
    <cellStyle name="จุลภาค 31 3 2" xfId="274" xr:uid="{781C8FA0-16BF-4CC8-ADAF-943184C77394}"/>
    <cellStyle name="จุลภาค 31 3 3" xfId="410" xr:uid="{8E2E2050-390E-4FB6-A48A-F8CAE9DB9EE7}"/>
    <cellStyle name="จุลภาค 31 4" xfId="169" xr:uid="{DE2B73DB-0F50-45C7-ACD1-A84112762862}"/>
    <cellStyle name="จุลภาค 31 4 2" xfId="494" xr:uid="{11588D03-6F46-4482-86AD-C358BADBEBD9}"/>
    <cellStyle name="จุลภาค 31 5" xfId="221" xr:uid="{043C493D-D0BD-482E-A498-09598666A975}"/>
    <cellStyle name="จุลภาค 31 6" xfId="358" xr:uid="{BFC66E49-A7B5-46CF-A072-9C6B5BF620E5}"/>
    <cellStyle name="จุลภาค 32" xfId="34" xr:uid="{D0C4F443-31F5-4CC7-99A6-5315DB1A462D}"/>
    <cellStyle name="จุลภาค 32 2" xfId="74" xr:uid="{0ECAE70D-0715-4F65-8900-7F73DB59A02F}"/>
    <cellStyle name="จุลภาค 32 2 2" xfId="315" xr:uid="{7E32AA2B-A315-4D9E-AD1C-F1BC721A51B1}"/>
    <cellStyle name="จุลภาค 32 2 2 2" xfId="535" xr:uid="{61C6A7E5-3772-47A2-9920-AAA434684007}"/>
    <cellStyle name="จุลภาค 32 2 3" xfId="451" xr:uid="{7B33FF5A-8F40-4857-BF00-62DD8F2B4A67}"/>
    <cellStyle name="จุลภาค 32 3" xfId="118" xr:uid="{1E46BE64-D6E0-4020-B96C-8B698C11C485}"/>
    <cellStyle name="จุลภาค 32 3 2" xfId="275" xr:uid="{35EAB672-80B1-42A2-BFB3-40E26535F37C}"/>
    <cellStyle name="จุลภาค 32 3 3" xfId="411" xr:uid="{3D502451-DD95-44D1-982F-A65AC39C6198}"/>
    <cellStyle name="จุลภาค 32 4" xfId="170" xr:uid="{82F41E49-4ECC-4793-AA59-DE5229CF1200}"/>
    <cellStyle name="จุลภาค 32 4 2" xfId="495" xr:uid="{3F72543A-6E8C-456E-B44E-546EC556217B}"/>
    <cellStyle name="จุลภาค 32 5" xfId="222" xr:uid="{4112DA9D-CE00-4E50-86A4-11DEAD503AF9}"/>
    <cellStyle name="จุลภาค 32 6" xfId="359" xr:uid="{47AD34C9-49FE-46AD-BC11-E7337E3560A2}"/>
    <cellStyle name="จุลภาค 33" xfId="35" xr:uid="{5E450A55-AA3C-499F-A48B-A3E70292EA95}"/>
    <cellStyle name="จุลภาค 33 2" xfId="75" xr:uid="{FA73DB99-8349-4989-BE5B-C8D38E97C18E}"/>
    <cellStyle name="จุลภาค 33 2 2" xfId="316" xr:uid="{2D5111D2-84FD-47D7-BE9C-7778A831A4A5}"/>
    <cellStyle name="จุลภาค 33 2 2 2" xfId="536" xr:uid="{F2FABD02-3A7C-4044-A32D-8A164299F856}"/>
    <cellStyle name="จุลภาค 33 2 3" xfId="452" xr:uid="{59C0EB4C-C2D8-4571-A764-0DDBBFBEEAA0}"/>
    <cellStyle name="จุลภาค 33 3" xfId="119" xr:uid="{686F9B36-2491-46B6-9ADB-E8ACEE3211EE}"/>
    <cellStyle name="จุลภาค 33 3 2" xfId="276" xr:uid="{450E50F5-029E-464E-87E6-275AB8E16F6C}"/>
    <cellStyle name="จุลภาค 33 3 3" xfId="412" xr:uid="{044C7A0D-4A57-424D-A161-E17B15D25D23}"/>
    <cellStyle name="จุลภาค 33 4" xfId="171" xr:uid="{4167A4D8-E7FA-42F0-B976-BF7CB63D4D02}"/>
    <cellStyle name="จุลภาค 33 4 2" xfId="496" xr:uid="{965BF230-3EC8-4DAE-9573-1DBD60676257}"/>
    <cellStyle name="จุลภาค 33 5" xfId="223" xr:uid="{4A2A8CC2-FD36-4305-BFA7-3EC1BD93CD1B}"/>
    <cellStyle name="จุลภาค 33 6" xfId="360" xr:uid="{1C5CABC4-D02D-40A2-9BD6-4C01B2D5CD41}"/>
    <cellStyle name="จุลภาค 34" xfId="36" xr:uid="{3821AC44-703B-407D-AB8E-D07123A94693}"/>
    <cellStyle name="จุลภาค 34 2" xfId="76" xr:uid="{1851901D-86A4-4A66-93DF-53D4A464C276}"/>
    <cellStyle name="จุลภาค 34 2 2" xfId="317" xr:uid="{F7EDD807-F21C-4733-AEF0-F0B936BEB68F}"/>
    <cellStyle name="จุลภาค 34 2 2 2" xfId="537" xr:uid="{56950EF5-C188-4C40-8D02-214061F28D22}"/>
    <cellStyle name="จุลภาค 34 2 3" xfId="453" xr:uid="{852D64D5-3058-4A0E-8D14-BB8944C4322E}"/>
    <cellStyle name="จุลภาค 34 3" xfId="120" xr:uid="{1F35B2B1-A082-4B01-9035-5FD3B21C8EA8}"/>
    <cellStyle name="จุลภาค 34 3 2" xfId="277" xr:uid="{77BE15C1-CCC4-4BC8-AA6F-FFF84E1C5340}"/>
    <cellStyle name="จุลภาค 34 3 3" xfId="413" xr:uid="{9CE29908-E8AA-4E9C-95C0-43FB654E65B2}"/>
    <cellStyle name="จุลภาค 34 4" xfId="172" xr:uid="{B23D2FEA-F51F-4962-9610-8571DE94D4FE}"/>
    <cellStyle name="จุลภาค 34 4 2" xfId="497" xr:uid="{35738DF0-3CD6-46B3-A271-4A63056142CE}"/>
    <cellStyle name="จุลภาค 34 5" xfId="224" xr:uid="{096269CA-29C1-440F-A1D8-CD4FC42753D1}"/>
    <cellStyle name="จุลภาค 34 6" xfId="361" xr:uid="{85F94E07-F4E4-44C6-817E-69BDE859327A}"/>
    <cellStyle name="จุลภาค 35" xfId="37" xr:uid="{1AB53E25-BB74-47FF-9BA2-496B9B9C5F07}"/>
    <cellStyle name="จุลภาค 35 2" xfId="77" xr:uid="{473175D3-FB9B-46EC-9DD8-2C60D8990BF3}"/>
    <cellStyle name="จุลภาค 35 2 2" xfId="318" xr:uid="{B0B9EF4E-F076-4D82-848D-D233EA203FD9}"/>
    <cellStyle name="จุลภาค 35 2 2 2" xfId="538" xr:uid="{1BA65C8A-96BC-4C82-8627-54EADEAAD805}"/>
    <cellStyle name="จุลภาค 35 2 3" xfId="454" xr:uid="{16FC3EC1-68EE-4407-AEF4-5799D8F2D951}"/>
    <cellStyle name="จุลภาค 35 3" xfId="121" xr:uid="{997D069D-6D50-4875-B909-B3A46FE1F8F1}"/>
    <cellStyle name="จุลภาค 35 3 2" xfId="278" xr:uid="{702BCD0D-7823-46A6-9F40-6DF1A676E275}"/>
    <cellStyle name="จุลภาค 35 3 3" xfId="414" xr:uid="{A4257070-B6F7-4A9D-892A-00CCEFA427E4}"/>
    <cellStyle name="จุลภาค 35 4" xfId="173" xr:uid="{52781940-DE37-41F1-A935-A01A7033CC7B}"/>
    <cellStyle name="จุลภาค 35 4 2" xfId="498" xr:uid="{36760F94-18FE-41B2-BB5E-35FF96FD454E}"/>
    <cellStyle name="จุลภาค 35 5" xfId="225" xr:uid="{1872871C-F63B-4385-9718-E091BD2F0766}"/>
    <cellStyle name="จุลภาค 35 6" xfId="362" xr:uid="{D7D742F3-8E34-4B40-9BAB-9AC0CAEE3088}"/>
    <cellStyle name="จุลภาค 36" xfId="38" xr:uid="{23D89FF7-1968-48CA-B99D-E2E4DC381EF3}"/>
    <cellStyle name="จุลภาค 36 2" xfId="78" xr:uid="{B3D02CC3-0588-4915-9E47-EF544197D69E}"/>
    <cellStyle name="จุลภาค 36 2 2" xfId="319" xr:uid="{B97BB716-EB01-4CE4-B15A-FA59EE26D354}"/>
    <cellStyle name="จุลภาค 36 2 2 2" xfId="539" xr:uid="{67202104-F1B7-4493-82E3-9946908610D4}"/>
    <cellStyle name="จุลภาค 36 2 3" xfId="455" xr:uid="{07F66CFF-2E41-4F80-B36B-C2D8538C4F5D}"/>
    <cellStyle name="จุลภาค 36 3" xfId="122" xr:uid="{E0249C61-4979-4F66-9468-EF4B6E6C80BC}"/>
    <cellStyle name="จุลภาค 36 3 2" xfId="279" xr:uid="{B9C62094-6448-42CC-96F7-B39046269439}"/>
    <cellStyle name="จุลภาค 36 3 3" xfId="415" xr:uid="{9B6AA0FF-32FA-404F-BA26-60B165C26F9E}"/>
    <cellStyle name="จุลภาค 36 4" xfId="174" xr:uid="{6FF0593A-A593-458B-957E-6851A1E5557E}"/>
    <cellStyle name="จุลภาค 36 4 2" xfId="499" xr:uid="{0F719086-793E-4B4E-B932-F263D5E6A4E6}"/>
    <cellStyle name="จุลภาค 36 5" xfId="226" xr:uid="{1F6EE950-220D-47DD-8F24-E6E4A0AB950C}"/>
    <cellStyle name="จุลภาค 36 6" xfId="363" xr:uid="{71740B19-DD24-4154-B8B9-04E77BB1D6D2}"/>
    <cellStyle name="จุลภาค 37" xfId="39" xr:uid="{B5C2D02E-F423-4AF1-8A9C-3FCC45418EC3}"/>
    <cellStyle name="จุลภาค 37 2" xfId="79" xr:uid="{C97347AA-0373-4D75-9FE7-B75321C1E653}"/>
    <cellStyle name="จุลภาค 37 2 2" xfId="320" xr:uid="{F3EF56E4-6E0E-4714-8906-166D0461CF59}"/>
    <cellStyle name="จุลภาค 37 2 2 2" xfId="540" xr:uid="{FD2E73B5-1FEE-436D-B093-39FC22D6C198}"/>
    <cellStyle name="จุลภาค 37 2 3" xfId="456" xr:uid="{8664E665-0844-47A4-BCA4-F49DA6222F42}"/>
    <cellStyle name="จุลภาค 37 3" xfId="123" xr:uid="{4FC01086-219F-4BD1-89AD-F14C30383FF4}"/>
    <cellStyle name="จุลภาค 37 3 2" xfId="280" xr:uid="{45A65F2C-A7EE-4421-A261-A4EEA07C6529}"/>
    <cellStyle name="จุลภาค 37 3 3" xfId="416" xr:uid="{5D7F2CFF-9A4D-4EB4-8B63-2EAAB35F0409}"/>
    <cellStyle name="จุลภาค 37 4" xfId="175" xr:uid="{AFFCD3C3-A8CA-4026-ACC8-AFC474F4705E}"/>
    <cellStyle name="จุลภาค 37 4 2" xfId="500" xr:uid="{1AAA15D0-1E4D-4D06-B303-B4B9B686552C}"/>
    <cellStyle name="จุลภาค 37 5" xfId="227" xr:uid="{193C2D4C-94A8-4F67-9AB3-C31375333E22}"/>
    <cellStyle name="จุลภาค 37 6" xfId="364" xr:uid="{EAAC9228-FBC4-419C-BC5A-5F2BEA377EF8}"/>
    <cellStyle name="จุลภาค 38" xfId="42" xr:uid="{9146ED48-6AA2-4F8D-A8B2-F7278D877E10}"/>
    <cellStyle name="จุลภาค 38 2" xfId="80" xr:uid="{69EB6B34-12EE-414A-AC62-B5D9C61E513F}"/>
    <cellStyle name="จุลภาค 38 2 2" xfId="321" xr:uid="{CF9FA922-9290-4C2F-9066-ED8C36E64F1F}"/>
    <cellStyle name="จุลภาค 38 2 2 2" xfId="541" xr:uid="{81BB3AA2-EB93-41FE-9D34-8D4FEB1E3DA6}"/>
    <cellStyle name="จุลภาค 38 2 3" xfId="457" xr:uid="{0C0BDF71-DE1F-4929-AE9C-5F60C3B4505D}"/>
    <cellStyle name="จุลภาค 38 3" xfId="124" xr:uid="{2D772A68-1133-4B85-952C-58C145487486}"/>
    <cellStyle name="จุลภาค 38 3 2" xfId="283" xr:uid="{566E9508-048D-4DD5-AD2A-A7918A516AE9}"/>
    <cellStyle name="จุลภาค 38 3 3" xfId="419" xr:uid="{6B3C0C61-292B-4753-A530-A46EEC0F05BF}"/>
    <cellStyle name="จุลภาค 38 4" xfId="176" xr:uid="{A7A60432-774E-4BDE-BA38-4459173E54F5}"/>
    <cellStyle name="จุลภาค 38 4 2" xfId="503" xr:uid="{761CFE0E-D418-4853-8B12-FD431C47EAFE}"/>
    <cellStyle name="จุลภาค 38 5" xfId="228" xr:uid="{2E615306-A1EA-45AC-ACF5-F627AEF0B2BC}"/>
    <cellStyle name="จุลภาค 38 6" xfId="365" xr:uid="{F4A24471-62FF-48DA-8F4B-1A79F72BD27A}"/>
    <cellStyle name="จุลภาค 39" xfId="40" xr:uid="{2829102E-BED2-4DF2-9174-31C3509BD1FE}"/>
    <cellStyle name="จุลภาค 39 2" xfId="81" xr:uid="{2C081E85-E8AE-4B02-B4BA-08E58B81F45B}"/>
    <cellStyle name="จุลภาค 39 2 2" xfId="322" xr:uid="{3AB8C652-5409-49FC-A85D-69D8AB289ED3}"/>
    <cellStyle name="จุลภาค 39 2 2 2" xfId="542" xr:uid="{53FC9ABA-5758-4BBF-9762-2EC5A644D532}"/>
    <cellStyle name="จุลภาค 39 2 3" xfId="458" xr:uid="{B77F4D21-756C-43D9-85AC-A981D5165E47}"/>
    <cellStyle name="จุลภาค 39 3" xfId="125" xr:uid="{725F1CFC-CC1B-4D2E-BC7B-4AABBD1B8C13}"/>
    <cellStyle name="จุลภาค 39 3 2" xfId="281" xr:uid="{7D751974-3502-49EB-B2B4-920C226E9DF5}"/>
    <cellStyle name="จุลภาค 39 3 3" xfId="417" xr:uid="{16162792-87FB-4F01-958D-F953A0791EF5}"/>
    <cellStyle name="จุลภาค 39 4" xfId="177" xr:uid="{9CC3C68B-0FA5-441F-86F4-128D51F264BD}"/>
    <cellStyle name="จุลภาค 39 4 2" xfId="501" xr:uid="{6281913A-2B00-4E34-97D4-38EB9FF27A5F}"/>
    <cellStyle name="จุลภาค 39 5" xfId="229" xr:uid="{03E3672D-5224-4DFF-8532-C4BBACD7A12E}"/>
    <cellStyle name="จุลภาค 39 6" xfId="366" xr:uid="{4A92E491-68F5-4E8A-8AB9-05A2C44FEFE6}"/>
    <cellStyle name="จุลภาค 4" xfId="5" xr:uid="{AEA7B82F-22AB-4459-AAB0-0D31C0A330F9}"/>
    <cellStyle name="จุลภาค 4 2" xfId="46" xr:uid="{DB5F0219-F1D9-49F4-AF36-1D52A2C665B3}"/>
    <cellStyle name="จุลภาค 4 2 2" xfId="287" xr:uid="{EA626051-BBAF-4050-878D-9CCF4A83C30D}"/>
    <cellStyle name="จุลภาค 4 2 2 2" xfId="507" xr:uid="{498B3604-FE4E-4D37-BEF0-34378F6B53F3}"/>
    <cellStyle name="จุลภาค 4 2 3" xfId="423" xr:uid="{F5A05E32-DA36-42B5-BBE1-D16BEB298B0C}"/>
    <cellStyle name="จุลภาค 4 3" xfId="90" xr:uid="{88C88E07-E0FA-4162-AAE8-2140154983B6}"/>
    <cellStyle name="จุลภาค 4 3 2" xfId="247" xr:uid="{EDE0DCC7-1D4D-4CD8-8000-BC370C0D5537}"/>
    <cellStyle name="จุลภาค 4 3 3" xfId="383" xr:uid="{16ED6AFF-7584-42A9-ABCE-BCA9F51ABB90}"/>
    <cellStyle name="จุลภาค 4 4" xfId="142" xr:uid="{7976AD6F-6C8C-4D67-B39E-AE8D58CA2266}"/>
    <cellStyle name="จุลภาค 4 4 2" xfId="467" xr:uid="{B430A5C2-818F-4C48-B46F-BA87E70E1163}"/>
    <cellStyle name="จุลภาค 4 5" xfId="194" xr:uid="{FB691B8B-B7DB-4E4B-9B50-EB7E5A6A2441}"/>
    <cellStyle name="จุลภาค 4 6" xfId="331" xr:uid="{22820F25-E334-4B81-B042-50FDB831D7F4}"/>
    <cellStyle name="จุลภาค 40" xfId="41" xr:uid="{5C9F297F-35F8-463D-B0F7-C2A1A30D514F}"/>
    <cellStyle name="จุลภาค 40 2" xfId="82" xr:uid="{5E904E1F-70CE-4141-945E-A309D798B05B}"/>
    <cellStyle name="จุลภาค 40 2 2" xfId="323" xr:uid="{3CDC6FED-EA83-4C36-897B-97EE8CBCEE59}"/>
    <cellStyle name="จุลภาค 40 2 2 2" xfId="543" xr:uid="{D3154C87-FEAF-4039-93DD-EDF2CFB3C551}"/>
    <cellStyle name="จุลภาค 40 2 3" xfId="459" xr:uid="{DBE30A7C-231E-47F6-8FE7-554DF010E8BC}"/>
    <cellStyle name="จุลภาค 40 3" xfId="126" xr:uid="{6FE77F9A-D80C-4788-A077-DEE312CB45A7}"/>
    <cellStyle name="จุลภาค 40 3 2" xfId="282" xr:uid="{157D22EF-8D54-49F0-B9A0-816BBE273220}"/>
    <cellStyle name="จุลภาค 40 3 3" xfId="418" xr:uid="{39E2926B-DD0C-4E71-9660-00192147C2AF}"/>
    <cellStyle name="จุลภาค 40 4" xfId="178" xr:uid="{A6884B95-B3B9-443E-8C97-67BCA2500E09}"/>
    <cellStyle name="จุลภาค 40 4 2" xfId="502" xr:uid="{F702C2AB-E282-4FEB-8DA6-5ADE01DEE56D}"/>
    <cellStyle name="จุลภาค 40 5" xfId="230" xr:uid="{D5E137BB-D524-4F3D-88B1-CBD80ABE8FCF}"/>
    <cellStyle name="จุลภาค 40 6" xfId="367" xr:uid="{0BD4CE00-6D35-46BE-AAC7-4D5DB2B29005}"/>
    <cellStyle name="จุลภาค 41" xfId="83" xr:uid="{742CA487-C1D9-4612-9202-2B7DC63AD63C}"/>
    <cellStyle name="จุลภาค 41 2" xfId="127" xr:uid="{1D2A2F90-EAE8-4BC5-A56C-828687328C3C}"/>
    <cellStyle name="จุลภาค 41 2 2" xfId="324" xr:uid="{108C462E-B63C-4F14-BCCC-EAB68EC5C81E}"/>
    <cellStyle name="จุลภาค 41 2 3" xfId="460" xr:uid="{CF01586D-BB85-40D5-A688-C3B470ED78F7}"/>
    <cellStyle name="จุลภาค 41 3" xfId="179" xr:uid="{E781CDE3-8450-4A34-99AB-133E2985EB1B}"/>
    <cellStyle name="จุลภาค 41 3 2" xfId="544" xr:uid="{EFAC7CCA-3E14-4274-BE3C-2833C34856E6}"/>
    <cellStyle name="จุลภาค 41 4" xfId="231" xr:uid="{6406099C-C370-4987-A867-1F3FA677646C}"/>
    <cellStyle name="จุลภาค 41 5" xfId="368" xr:uid="{75C39167-F6D9-4EC4-B96C-79B56A08B66E}"/>
    <cellStyle name="จุลภาค 42" xfId="84" xr:uid="{F17E8BC0-4F3C-4C78-AB62-B6F3053D698E}"/>
    <cellStyle name="จุลภาค 42 2" xfId="128" xr:uid="{053C6CE0-507A-4D2D-9CF9-92D30EED3EE1}"/>
    <cellStyle name="จุลภาค 42 2 2" xfId="325" xr:uid="{E41F187A-EBB6-4186-B743-E3854DC127B3}"/>
    <cellStyle name="จุลภาค 42 2 3" xfId="461" xr:uid="{FBD541FC-F40B-43D7-BF83-C84EEE6925AE}"/>
    <cellStyle name="จุลภาค 42 3" xfId="180" xr:uid="{C1AEAD6B-512F-41A3-BC1D-1A615865529C}"/>
    <cellStyle name="จุลภาค 42 3 2" xfId="545" xr:uid="{F7D81535-5502-4F00-AFC6-8F7F7D576795}"/>
    <cellStyle name="จุลภาค 42 4" xfId="232" xr:uid="{BD541644-CF9A-435C-B8E4-2421F64442A1}"/>
    <cellStyle name="จุลภาค 42 5" xfId="369" xr:uid="{8DA9923F-262F-4E3E-882C-084D443232EF}"/>
    <cellStyle name="จุลภาค 43" xfId="43" xr:uid="{6DC35A7B-71E1-43B3-9293-1A9E0444CB3F}"/>
    <cellStyle name="จุลภาค 43 2" xfId="130" xr:uid="{85B04C2B-EC46-4115-9E16-91520CF2A93E}"/>
    <cellStyle name="จุลภาค 43 2 2" xfId="284" xr:uid="{DA39D97C-1674-42AE-AF5A-4F4BB1914C99}"/>
    <cellStyle name="จุลภาค 43 2 3" xfId="420" xr:uid="{F553649D-0D08-4F72-AA32-FA9DC8599CF7}"/>
    <cellStyle name="จุลภาค 43 3" xfId="182" xr:uid="{B56D4965-BC11-4A88-B3A7-2381FECFC0BB}"/>
    <cellStyle name="จุลภาค 43 3 2" xfId="504" xr:uid="{5A15449A-5842-49A5-9783-47EFA5753357}"/>
    <cellStyle name="จุลภาค 43 4" xfId="234" xr:uid="{08B0079F-D310-46D1-BECA-A8B23BBA623E}"/>
    <cellStyle name="จุลภาค 43 5" xfId="371" xr:uid="{7709E4A3-1122-4EB8-9E80-47469AECA0BB}"/>
    <cellStyle name="จุลภาค 44" xfId="85" xr:uid="{9C49FD6F-BAD6-4C7A-B4FF-EAA48287804D}"/>
    <cellStyle name="จุลภาค 44 2" xfId="131" xr:uid="{5F724FFA-CBD1-486C-A8FE-ED1F056F0B09}"/>
    <cellStyle name="จุลภาค 44 2 2" xfId="326" xr:uid="{E6531C81-0F11-42FA-8D4F-EA6FD2ECF30C}"/>
    <cellStyle name="จุลภาค 44 2 3" xfId="462" xr:uid="{D33C2642-B0C5-4E0E-A2FB-08FB86CF8317}"/>
    <cellStyle name="จุลภาค 44 3" xfId="183" xr:uid="{9DC3B48B-DF00-46A9-9D33-311107E9E6B7}"/>
    <cellStyle name="จุลภาค 44 3 2" xfId="546" xr:uid="{76C68267-70C7-4275-87D7-1A5F69875902}"/>
    <cellStyle name="จุลภาค 44 4" xfId="235" xr:uid="{6576702C-9D74-4D4C-BA27-BAD6C55D16A0}"/>
    <cellStyle name="จุลภาค 44 5" xfId="372" xr:uid="{25A2580E-4905-4D68-BD11-DF9B80A0C210}"/>
    <cellStyle name="จุลภาค 45" xfId="86" xr:uid="{27002509-16F2-4389-A61A-F8761E8F0623}"/>
    <cellStyle name="จุลภาค 45 2" xfId="129" xr:uid="{D3087FD0-3E2F-4FDC-A125-AFB7A26A929A}"/>
    <cellStyle name="จุลภาค 45 2 2" xfId="327" xr:uid="{B15F0923-122D-4E79-94D1-F935F01A7306}"/>
    <cellStyle name="จุลภาค 45 2 3" xfId="463" xr:uid="{4EF9CD25-5705-44C4-A4F2-8251BC0551C5}"/>
    <cellStyle name="จุลภาค 45 3" xfId="181" xr:uid="{91C925C4-935C-4037-9D1E-C4895269D5F0}"/>
    <cellStyle name="จุลภาค 45 3 2" xfId="547" xr:uid="{D055629E-6FF4-4CA9-BA43-28F87043C25B}"/>
    <cellStyle name="จุลภาค 45 4" xfId="233" xr:uid="{20718B6B-A554-4189-B296-6A828A7B0291}"/>
    <cellStyle name="จุลภาค 45 5" xfId="370" xr:uid="{3D5BC08C-AC32-4566-9D57-1DD4A34B2578}"/>
    <cellStyle name="จุลภาค 46" xfId="132" xr:uid="{7C6F80C5-02B9-4F2C-8C19-EFAD7944BB5E}"/>
    <cellStyle name="จุลภาค 46 2" xfId="184" xr:uid="{439659B0-0535-4843-9F1B-C26FC054C0F8}"/>
    <cellStyle name="จุลภาค 46 3" xfId="236" xr:uid="{B3FEFDAB-113C-49AE-A090-6F53615A1BFF}"/>
    <cellStyle name="จุลภาค 46 4" xfId="373" xr:uid="{60082449-26C4-4B76-8018-88C4C12096C5}"/>
    <cellStyle name="จุลภาค 47" xfId="133" xr:uid="{9AB0C14B-D03E-4A6D-B446-A15B62A60441}"/>
    <cellStyle name="จุลภาค 47 2" xfId="185" xr:uid="{7F8F27F6-B306-4B6D-863C-50B98407036E}"/>
    <cellStyle name="จุลภาค 47 3" xfId="237" xr:uid="{37ED7FDA-37A6-40DF-8A96-105D4A516A0D}"/>
    <cellStyle name="จุลภาค 47 4" xfId="374" xr:uid="{07E0E5A1-31B8-496F-B4F4-AFD16D528468}"/>
    <cellStyle name="จุลภาค 48" xfId="134" xr:uid="{08620104-AD18-4224-B4D8-9B887EF3D0D9}"/>
    <cellStyle name="จุลภาค 48 2" xfId="186" xr:uid="{5AB49C8A-444B-4B80-9066-E9FA218ABA17}"/>
    <cellStyle name="จุลภาค 48 3" xfId="238" xr:uid="{5F4EEAA7-133B-4F13-A5CA-4D49CF0E4AC6}"/>
    <cellStyle name="จุลภาค 48 4" xfId="375" xr:uid="{AC1C7AA3-4063-44F9-8943-3B073581675A}"/>
    <cellStyle name="จุลภาค 49" xfId="135" xr:uid="{6C3801DF-3B7B-4549-9A27-D5F6F4094A55}"/>
    <cellStyle name="จุลภาค 49 2" xfId="187" xr:uid="{2D5C4C48-FB07-4A2D-A9C5-21F28843C5DF}"/>
    <cellStyle name="จุลภาค 49 3" xfId="239" xr:uid="{F2C5E8A1-F457-4C4E-BCB5-149C131C499A}"/>
    <cellStyle name="จุลภาค 49 4" xfId="376" xr:uid="{4E5C684F-31D4-4C08-B3FF-D4145451CE74}"/>
    <cellStyle name="จุลภาค 5" xfId="6" xr:uid="{A66A3077-9EBF-41E4-809A-E66F6FCE3970}"/>
    <cellStyle name="จุลภาค 5 2" xfId="47" xr:uid="{4BA780FC-CDB4-4545-A868-EBACDC002AF1}"/>
    <cellStyle name="จุลภาค 5 2 2" xfId="288" xr:uid="{E8A2D15D-63D1-4D20-8995-C6BE278F96A3}"/>
    <cellStyle name="จุลภาค 5 2 2 2" xfId="508" xr:uid="{59FF7D1F-AB99-4EAF-97B8-9A5D1D608D98}"/>
    <cellStyle name="จุลภาค 5 2 3" xfId="424" xr:uid="{5A779AEF-F225-49D4-A236-38033DE52F9F}"/>
    <cellStyle name="จุลภาค 5 3" xfId="91" xr:uid="{782E759B-988D-444A-B696-E120A39F7D10}"/>
    <cellStyle name="จุลภาค 5 3 2" xfId="248" xr:uid="{8D4F71DD-6FD0-437A-A514-3A2815108322}"/>
    <cellStyle name="จุลภาค 5 3 3" xfId="384" xr:uid="{2384C624-1724-4773-9165-A7022F9E7107}"/>
    <cellStyle name="จุลภาค 5 4" xfId="143" xr:uid="{D50312A3-AE9C-461A-89E3-70BD383B5384}"/>
    <cellStyle name="จุลภาค 5 4 2" xfId="468" xr:uid="{882FC6B7-0D25-4A0F-94FB-448645775184}"/>
    <cellStyle name="จุลภาค 5 5" xfId="195" xr:uid="{5C4A5165-651D-49B4-9A09-FFB57A32919B}"/>
    <cellStyle name="จุลภาค 5 6" xfId="332" xr:uid="{1504412C-585E-4267-850E-FA49BF04DE64}"/>
    <cellStyle name="จุลภาค 50" xfId="137" xr:uid="{71E9DC7A-87B0-4B11-BA2E-679162A44898}"/>
    <cellStyle name="จุลภาค 50 2" xfId="188" xr:uid="{7E17F89E-1CEB-466B-8F2F-54E1146D326C}"/>
    <cellStyle name="จุลภาค 50 3" xfId="240" xr:uid="{2E1C4C12-D6D0-4A4A-9C9A-89050D2CF362}"/>
    <cellStyle name="จุลภาค 50 4" xfId="377" xr:uid="{FE972F20-B85B-40CE-A9C6-6160FA1798AE}"/>
    <cellStyle name="จุลภาค 51" xfId="138" xr:uid="{32FEA9E2-FDB6-46BC-B0E9-84C665595E3E}"/>
    <cellStyle name="จุลภาค 51 2" xfId="189" xr:uid="{A0DD31E0-BCA9-4D1E-B687-4F5823D55891}"/>
    <cellStyle name="จุลภาค 51 3" xfId="241" xr:uid="{F06E796C-4CCA-43FA-B5FF-A2EFF06BD93E}"/>
    <cellStyle name="จุลภาค 51 4" xfId="378" xr:uid="{4EBA6027-343B-4104-ACD9-ED47713C73E5}"/>
    <cellStyle name="จุลภาค 52" xfId="87" xr:uid="{73C82E90-297D-4B54-AC38-A76D5F8E2231}"/>
    <cellStyle name="จุลภาค 52 2" xfId="190" xr:uid="{3B002FF2-8C75-4C0F-97C6-C6B4445E93CB}"/>
    <cellStyle name="จุลภาค 52 3" xfId="242" xr:uid="{58A7AA70-15F0-44DF-AA78-4E20237C2893}"/>
    <cellStyle name="จุลภาค 52 4" xfId="379" xr:uid="{4D00D7EF-04DA-49ED-B728-545F6C34A7A3}"/>
    <cellStyle name="จุลภาค 53" xfId="139" xr:uid="{C1C1FD07-47A0-4AE5-9BAC-E61BDD548C26}"/>
    <cellStyle name="จุลภาค 53 2" xfId="244" xr:uid="{46B8179D-6574-4CE5-A72A-E24D49818D1A}"/>
    <cellStyle name="จุลภาค 53 3" xfId="380" xr:uid="{AFD1626D-34B4-4E67-A485-6DD2D1A0E10B}"/>
    <cellStyle name="จุลภาค 54" xfId="191" xr:uid="{94C61662-64C5-4577-A40E-7907FD8029A4}"/>
    <cellStyle name="จุลภาค 54 2" xfId="464" xr:uid="{3B9ED5A5-572D-46B8-B990-DE7AB1B3DEAE}"/>
    <cellStyle name="จุลภาค 55" xfId="328" xr:uid="{1D118E02-742D-44AE-85DE-1E80B5FB8466}"/>
    <cellStyle name="จุลภาค 6" xfId="7" xr:uid="{F42CBB77-C4E4-4C1B-9594-2DF53076F0FB}"/>
    <cellStyle name="จุลภาค 6 2" xfId="48" xr:uid="{CFA6DEEB-86F5-45CD-9551-A4F15DEF9EB1}"/>
    <cellStyle name="จุลภาค 6 2 2" xfId="289" xr:uid="{2BB6ECFF-C40C-4CB1-989B-036AD469B4AB}"/>
    <cellStyle name="จุลภาค 6 2 2 2" xfId="509" xr:uid="{79C91860-284A-4523-9C28-ADD9997EAF1E}"/>
    <cellStyle name="จุลภาค 6 2 3" xfId="425" xr:uid="{CA59D193-E699-4DB5-A11E-27547ED13D24}"/>
    <cellStyle name="จุลภาค 6 3" xfId="92" xr:uid="{F46FC0B2-B8F7-4749-8319-94DBECDB307E}"/>
    <cellStyle name="จุลภาค 6 3 2" xfId="249" xr:uid="{444E3C93-E66A-4F77-8905-6D0BE65F5A46}"/>
    <cellStyle name="จุลภาค 6 3 3" xfId="385" xr:uid="{DAA5FB58-1AD3-42F2-AF4E-DE5FDCB5D383}"/>
    <cellStyle name="จุลภาค 6 4" xfId="144" xr:uid="{DD0BFDEC-E726-4204-ABCA-B45D90E845EB}"/>
    <cellStyle name="จุลภาค 6 4 2" xfId="469" xr:uid="{C7A46118-7E41-4644-91FF-EF1C41DDA9E0}"/>
    <cellStyle name="จุลภาค 6 5" xfId="196" xr:uid="{A7E1694B-2B4D-4978-9981-CE4315A4063F}"/>
    <cellStyle name="จุลภาค 6 6" xfId="333" xr:uid="{E9EFF3CC-0BF9-4D7C-A716-E0ECF36A85B6}"/>
    <cellStyle name="จุลภาค 7" xfId="8" xr:uid="{E769A3B9-F59A-4A49-981E-08C99AA7D1A1}"/>
    <cellStyle name="จุลภาค 7 2" xfId="49" xr:uid="{A8DF5A18-30CC-44CE-A565-2337D68A98A0}"/>
    <cellStyle name="จุลภาค 7 2 2" xfId="290" xr:uid="{FC3FC45C-CCC0-47BF-AF31-E647E85BB392}"/>
    <cellStyle name="จุลภาค 7 2 2 2" xfId="510" xr:uid="{402439C0-0929-4232-8785-C82EC8BEBF8F}"/>
    <cellStyle name="จุลภาค 7 2 3" xfId="426" xr:uid="{093A090B-3A4C-4502-A8DB-96C145625983}"/>
    <cellStyle name="จุลภาค 7 3" xfId="93" xr:uid="{F13BEE53-7038-4FBA-B17A-53B058444CF5}"/>
    <cellStyle name="จุลภาค 7 3 2" xfId="250" xr:uid="{E1A9964A-A951-4577-BCA0-7EDC33D9A681}"/>
    <cellStyle name="จุลภาค 7 3 3" xfId="386" xr:uid="{A2D0DA79-1E6E-4C27-8886-EA7DA931B0AE}"/>
    <cellStyle name="จุลภาค 7 4" xfId="145" xr:uid="{E0C4D3B2-4BBF-468F-B46F-AA68CA174644}"/>
    <cellStyle name="จุลภาค 7 4 2" xfId="470" xr:uid="{B71B2140-CBDD-488C-BED9-753F9003AAD1}"/>
    <cellStyle name="จุลภาค 7 5" xfId="197" xr:uid="{0E1AB31F-E733-42BB-9478-AFA4621D62DD}"/>
    <cellStyle name="จุลภาค 7 6" xfId="334" xr:uid="{F4BF74E1-252C-401B-8A0D-8B20D83F27C8}"/>
    <cellStyle name="จุลภาค 8" xfId="9" xr:uid="{BB107714-03C7-420E-A676-5C51767CE3B2}"/>
    <cellStyle name="จุลภาค 8 2" xfId="50" xr:uid="{1DAEE57D-8E11-478A-81FF-BBB5646FAA0A}"/>
    <cellStyle name="จุลภาค 8 2 2" xfId="291" xr:uid="{A5E73657-C82F-49DE-AF95-D69BE7B12A29}"/>
    <cellStyle name="จุลภาค 8 2 2 2" xfId="511" xr:uid="{9D40F82E-3C8E-4DB0-BE68-2490352E861C}"/>
    <cellStyle name="จุลภาค 8 2 3" xfId="427" xr:uid="{9347460F-89A9-4725-B41C-9F19C53BF801}"/>
    <cellStyle name="จุลภาค 8 3" xfId="94" xr:uid="{202AED3F-E074-42B3-B037-337B30479E09}"/>
    <cellStyle name="จุลภาค 8 3 2" xfId="251" xr:uid="{AFBDDF73-F873-4CF0-BA62-15AEF67FBA71}"/>
    <cellStyle name="จุลภาค 8 3 3" xfId="387" xr:uid="{E38BDEF6-2346-4882-BB21-B72AC500917B}"/>
    <cellStyle name="จุลภาค 8 4" xfId="146" xr:uid="{895AB721-493E-4D83-9309-1BCDB73AEDFE}"/>
    <cellStyle name="จุลภาค 8 4 2" xfId="471" xr:uid="{4CE47C28-DFE6-462D-81F9-FC89B957783D}"/>
    <cellStyle name="จุลภาค 8 5" xfId="198" xr:uid="{848851ED-F2C6-4D31-8FA9-E8578E35D826}"/>
    <cellStyle name="จุลภาค 8 6" xfId="335" xr:uid="{28D12A71-75C3-4AE1-BD09-98CF618A9119}"/>
    <cellStyle name="จุลภาค 9" xfId="10" xr:uid="{89073BAC-9416-4A14-9EE5-81B95EA67F71}"/>
    <cellStyle name="จุลภาค 9 2" xfId="51" xr:uid="{1BADF16D-CAEA-4802-8129-39020964A7C0}"/>
    <cellStyle name="จุลภาค 9 2 2" xfId="292" xr:uid="{2FD768B3-9196-4A11-BDA6-19D5BA7575AE}"/>
    <cellStyle name="จุลภาค 9 2 2 2" xfId="512" xr:uid="{BBB0F27E-8F1D-405D-A3EB-4E9211E08491}"/>
    <cellStyle name="จุลภาค 9 2 3" xfId="428" xr:uid="{5D5130AD-228A-480A-9777-68BF3BC03F86}"/>
    <cellStyle name="จุลภาค 9 3" xfId="95" xr:uid="{81398C21-1012-402D-AD94-BC99218641F3}"/>
    <cellStyle name="จุลภาค 9 3 2" xfId="252" xr:uid="{3E2F4EED-74C1-4CF8-BB42-A747DB0FD4F2}"/>
    <cellStyle name="จุลภาค 9 3 3" xfId="388" xr:uid="{324BAAE0-6741-402D-B2A8-2E734D7D182D}"/>
    <cellStyle name="จุลภาค 9 4" xfId="147" xr:uid="{3B526CDE-397B-45CF-B879-66B8C8EEC598}"/>
    <cellStyle name="จุลภาค 9 4 2" xfId="472" xr:uid="{119E067D-9D28-4579-A5C4-2A5A791D8F0F}"/>
    <cellStyle name="จุลภาค 9 5" xfId="199" xr:uid="{75FF2506-6BFA-41BA-8BD5-545167972607}"/>
    <cellStyle name="จุลภาค 9 6" xfId="336" xr:uid="{A264845B-632C-4BA5-988E-B36C4C33B972}"/>
    <cellStyle name="ปกติ" xfId="0" builtinId="0"/>
    <cellStyle name="ปกติ 2" xfId="2" xr:uid="{418B35FE-AD29-4163-BB3F-5A3F5CC279F2}"/>
    <cellStyle name="ปกติ 3" xfId="136" xr:uid="{AD837D54-316C-439E-8470-D4A27BF2EB6F}"/>
    <cellStyle name="ปกติ 4" xfId="243" xr:uid="{9E0D8303-BA1E-40EE-8C35-5CB20991B0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196AE-4200-4D45-AADB-BB40B46E47BE}">
  <sheetPr>
    <pageSetUpPr fitToPage="1"/>
  </sheetPr>
  <dimension ref="A1:R22"/>
  <sheetViews>
    <sheetView zoomScale="85" zoomScaleNormal="85" workbookViewId="0">
      <selection activeCell="A10" sqref="A10:XFD10"/>
    </sheetView>
  </sheetViews>
  <sheetFormatPr defaultRowHeight="23.25" x14ac:dyDescent="0.2"/>
  <cols>
    <col min="1" max="1" width="18.375" style="13" customWidth="1"/>
    <col min="2" max="4" width="12" style="18" customWidth="1"/>
    <col min="5" max="18" width="12" style="13" customWidth="1"/>
    <col min="19" max="16384" width="9" style="13"/>
  </cols>
  <sheetData>
    <row r="1" spans="1:18" s="3" customFormat="1" ht="27" x14ac:dyDescent="0.2">
      <c r="A1" s="1" t="s">
        <v>36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0</v>
      </c>
    </row>
    <row r="2" spans="1:18" s="3" customFormat="1" ht="27" x14ac:dyDescent="0.2">
      <c r="A2" s="1" t="s">
        <v>45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24" x14ac:dyDescent="0.2">
      <c r="A3" s="79" t="s">
        <v>1</v>
      </c>
      <c r="B3" s="81" t="s">
        <v>2</v>
      </c>
      <c r="C3" s="82"/>
      <c r="D3" s="82"/>
      <c r="E3" s="80" t="s">
        <v>3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 s="3" customFormat="1" ht="24" x14ac:dyDescent="0.2">
      <c r="A4" s="80"/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5</v>
      </c>
      <c r="H4" s="6" t="s">
        <v>6</v>
      </c>
      <c r="I4" s="6" t="s">
        <v>9</v>
      </c>
      <c r="J4" s="6" t="s">
        <v>10</v>
      </c>
      <c r="K4" s="79" t="s">
        <v>11</v>
      </c>
      <c r="L4" s="83"/>
      <c r="M4" s="6" t="s">
        <v>12</v>
      </c>
      <c r="N4" s="79" t="s">
        <v>13</v>
      </c>
      <c r="O4" s="83"/>
      <c r="P4" s="6" t="s">
        <v>14</v>
      </c>
      <c r="Q4" s="6" t="s">
        <v>15</v>
      </c>
      <c r="R4" s="6" t="s">
        <v>16</v>
      </c>
    </row>
    <row r="5" spans="1:18" s="3" customFormat="1" ht="24" x14ac:dyDescent="0.2">
      <c r="A5" s="80"/>
      <c r="B5" s="5" t="s">
        <v>17</v>
      </c>
      <c r="C5" s="5" t="s">
        <v>17</v>
      </c>
      <c r="D5" s="5" t="s">
        <v>17</v>
      </c>
      <c r="E5" s="4" t="s">
        <v>18</v>
      </c>
      <c r="F5" s="4" t="s">
        <v>18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20</v>
      </c>
      <c r="M5" s="4" t="s">
        <v>18</v>
      </c>
      <c r="N5" s="4" t="s">
        <v>19</v>
      </c>
      <c r="O5" s="4" t="s">
        <v>20</v>
      </c>
      <c r="P5" s="4" t="s">
        <v>18</v>
      </c>
      <c r="Q5" s="4" t="s">
        <v>21</v>
      </c>
      <c r="R5" s="4" t="s">
        <v>21</v>
      </c>
    </row>
    <row r="6" spans="1:18" s="10" customFormat="1" ht="24" x14ac:dyDescent="0.2">
      <c r="A6" s="7" t="s">
        <v>47</v>
      </c>
      <c r="B6" s="8">
        <f t="shared" ref="B6:D6" si="0">SUM(B7:B18)</f>
        <v>46</v>
      </c>
      <c r="C6" s="8">
        <f t="shared" si="0"/>
        <v>0</v>
      </c>
      <c r="D6" s="8">
        <f t="shared" si="0"/>
        <v>0</v>
      </c>
      <c r="E6" s="9">
        <f>AVERAGE(E7:E18)</f>
        <v>71.5</v>
      </c>
      <c r="F6" s="9">
        <f t="shared" ref="F6:O6" si="1">AVERAGE(F7:F18)</f>
        <v>82.75</v>
      </c>
      <c r="G6" s="9">
        <f t="shared" si="1"/>
        <v>74.75</v>
      </c>
      <c r="H6" s="9">
        <f t="shared" si="1"/>
        <v>58.75</v>
      </c>
      <c r="I6" s="9">
        <f t="shared" si="1"/>
        <v>119.5</v>
      </c>
      <c r="J6" s="9" t="e">
        <f t="shared" si="1"/>
        <v>#DIV/0!</v>
      </c>
      <c r="K6" s="9" t="e">
        <f t="shared" si="1"/>
        <v>#DIV/0!</v>
      </c>
      <c r="L6" s="9">
        <f t="shared" si="1"/>
        <v>39.5</v>
      </c>
      <c r="M6" s="9">
        <f t="shared" si="1"/>
        <v>66.5</v>
      </c>
      <c r="N6" s="9" t="e">
        <f t="shared" si="1"/>
        <v>#DIV/0!</v>
      </c>
      <c r="O6" s="9" t="e">
        <f t="shared" si="1"/>
        <v>#DIV/0!</v>
      </c>
      <c r="P6" s="9" t="e">
        <f>AVERAGE(P7:P18)</f>
        <v>#DIV/0!</v>
      </c>
      <c r="Q6" s="9">
        <f>AVERAGE(Q7:Q18)</f>
        <v>3.35</v>
      </c>
      <c r="R6" s="9">
        <f>AVERAGE(R7:R18)</f>
        <v>3.625</v>
      </c>
    </row>
    <row r="7" spans="1:18" ht="24" x14ac:dyDescent="0.2">
      <c r="A7" s="19" t="s">
        <v>22</v>
      </c>
      <c r="B7" s="11">
        <v>12</v>
      </c>
      <c r="C7" s="11"/>
      <c r="D7" s="11"/>
      <c r="E7" s="60">
        <v>75</v>
      </c>
      <c r="F7" s="60">
        <v>86</v>
      </c>
      <c r="G7" s="47">
        <v>76</v>
      </c>
      <c r="H7" s="60">
        <v>50</v>
      </c>
      <c r="I7" s="60">
        <v>120</v>
      </c>
      <c r="J7" s="60"/>
      <c r="K7" s="60"/>
      <c r="L7" s="60">
        <v>38</v>
      </c>
      <c r="M7" s="60">
        <v>65</v>
      </c>
      <c r="N7" s="60"/>
      <c r="O7" s="60"/>
      <c r="P7" s="60"/>
      <c r="Q7" s="21">
        <v>3.2</v>
      </c>
      <c r="R7" s="21">
        <v>3.5</v>
      </c>
    </row>
    <row r="8" spans="1:18" ht="24" x14ac:dyDescent="0.2">
      <c r="A8" s="14" t="s">
        <v>23</v>
      </c>
      <c r="B8" s="15">
        <v>11</v>
      </c>
      <c r="C8" s="15"/>
      <c r="D8" s="15"/>
      <c r="E8" s="48">
        <v>67</v>
      </c>
      <c r="F8" s="48">
        <v>79</v>
      </c>
      <c r="G8" s="49">
        <v>73</v>
      </c>
      <c r="H8" s="48">
        <v>55</v>
      </c>
      <c r="I8" s="48">
        <v>119</v>
      </c>
      <c r="J8" s="48"/>
      <c r="K8" s="48"/>
      <c r="L8" s="48">
        <v>41</v>
      </c>
      <c r="M8" s="48">
        <v>67</v>
      </c>
      <c r="N8" s="48"/>
      <c r="O8" s="48"/>
      <c r="P8" s="48"/>
      <c r="Q8" s="22">
        <v>3.2</v>
      </c>
      <c r="R8" s="22">
        <v>3.5</v>
      </c>
    </row>
    <row r="9" spans="1:18" ht="24" x14ac:dyDescent="0.2">
      <c r="A9" s="12" t="s">
        <v>24</v>
      </c>
      <c r="B9" s="11">
        <v>12</v>
      </c>
      <c r="C9" s="11"/>
      <c r="D9" s="11"/>
      <c r="E9" s="60">
        <v>68</v>
      </c>
      <c r="F9" s="60">
        <v>79</v>
      </c>
      <c r="G9" s="47">
        <v>74</v>
      </c>
      <c r="H9" s="60">
        <v>64</v>
      </c>
      <c r="I9" s="60">
        <v>117</v>
      </c>
      <c r="J9" s="60"/>
      <c r="K9" s="60"/>
      <c r="L9" s="60">
        <v>40</v>
      </c>
      <c r="M9" s="60">
        <v>68</v>
      </c>
      <c r="N9" s="60"/>
      <c r="O9" s="60"/>
      <c r="P9" s="60"/>
      <c r="Q9" s="21">
        <v>3.4</v>
      </c>
      <c r="R9" s="21">
        <v>3.7</v>
      </c>
    </row>
    <row r="10" spans="1:18" ht="24" x14ac:dyDescent="0.2">
      <c r="A10" s="14" t="s">
        <v>25</v>
      </c>
      <c r="B10" s="15">
        <v>11</v>
      </c>
      <c r="C10" s="15"/>
      <c r="D10" s="15"/>
      <c r="E10" s="48">
        <v>76</v>
      </c>
      <c r="F10" s="48">
        <v>87</v>
      </c>
      <c r="G10" s="49">
        <v>76</v>
      </c>
      <c r="H10" s="48">
        <v>66</v>
      </c>
      <c r="I10" s="48">
        <v>122</v>
      </c>
      <c r="J10" s="48"/>
      <c r="K10" s="48"/>
      <c r="L10" s="48">
        <v>39</v>
      </c>
      <c r="M10" s="48">
        <v>66</v>
      </c>
      <c r="N10" s="48"/>
      <c r="O10" s="48"/>
      <c r="P10" s="48"/>
      <c r="Q10" s="22">
        <v>3.6</v>
      </c>
      <c r="R10" s="22">
        <v>3.8</v>
      </c>
    </row>
    <row r="11" spans="1:18" ht="24" x14ac:dyDescent="0.2">
      <c r="A11" s="12" t="s">
        <v>26</v>
      </c>
      <c r="B11" s="25"/>
      <c r="C11" s="25"/>
      <c r="D11" s="25"/>
      <c r="E11" s="61"/>
      <c r="F11" s="61"/>
      <c r="G11" s="62"/>
      <c r="H11" s="61"/>
      <c r="I11" s="61"/>
      <c r="J11" s="61"/>
      <c r="K11" s="61"/>
      <c r="L11" s="61"/>
      <c r="M11" s="61"/>
      <c r="N11" s="61"/>
      <c r="O11" s="61"/>
      <c r="P11" s="61"/>
      <c r="Q11" s="26"/>
      <c r="R11" s="26"/>
    </row>
    <row r="12" spans="1:18" ht="24" x14ac:dyDescent="0.2">
      <c r="A12" s="14" t="s">
        <v>27</v>
      </c>
      <c r="B12" s="15"/>
      <c r="C12" s="15"/>
      <c r="D12" s="15"/>
      <c r="E12" s="48"/>
      <c r="F12" s="48"/>
      <c r="G12" s="49"/>
      <c r="H12" s="48"/>
      <c r="I12" s="48"/>
      <c r="J12" s="48"/>
      <c r="K12" s="48"/>
      <c r="L12" s="48"/>
      <c r="M12" s="48"/>
      <c r="N12" s="48"/>
      <c r="O12" s="48"/>
      <c r="P12" s="48"/>
      <c r="Q12" s="22"/>
      <c r="R12" s="22"/>
    </row>
    <row r="13" spans="1:18" ht="24" x14ac:dyDescent="0.2">
      <c r="A13" s="12" t="s">
        <v>28</v>
      </c>
      <c r="B13" s="32"/>
      <c r="C13" s="32"/>
      <c r="D13" s="32"/>
      <c r="E13" s="77"/>
      <c r="F13" s="77"/>
      <c r="G13" s="78"/>
      <c r="H13" s="77"/>
      <c r="I13" s="77"/>
      <c r="J13" s="77"/>
      <c r="K13" s="77"/>
      <c r="L13" s="77"/>
      <c r="M13" s="77"/>
      <c r="N13" s="77"/>
      <c r="O13" s="77"/>
      <c r="P13" s="77"/>
      <c r="Q13" s="33"/>
      <c r="R13" s="33"/>
    </row>
    <row r="14" spans="1:18" ht="24" x14ac:dyDescent="0.2">
      <c r="A14" s="14" t="s">
        <v>29</v>
      </c>
      <c r="B14" s="15"/>
      <c r="C14" s="15"/>
      <c r="D14" s="15"/>
      <c r="E14" s="48"/>
      <c r="F14" s="48"/>
      <c r="G14" s="49"/>
      <c r="H14" s="48"/>
      <c r="I14" s="48"/>
      <c r="J14" s="48"/>
      <c r="K14" s="48"/>
      <c r="L14" s="48"/>
      <c r="M14" s="48"/>
      <c r="N14" s="48"/>
      <c r="O14" s="48"/>
      <c r="P14" s="48"/>
      <c r="Q14" s="22"/>
      <c r="R14" s="22"/>
    </row>
    <row r="15" spans="1:18" ht="24" x14ac:dyDescent="0.2">
      <c r="A15" s="12" t="s">
        <v>34</v>
      </c>
      <c r="B15" s="11"/>
      <c r="C15" s="11"/>
      <c r="D15" s="11"/>
      <c r="E15" s="60"/>
      <c r="F15" s="60"/>
      <c r="G15" s="47"/>
      <c r="H15" s="60"/>
      <c r="I15" s="60"/>
      <c r="J15" s="60"/>
      <c r="K15" s="60"/>
      <c r="L15" s="60"/>
      <c r="M15" s="60"/>
      <c r="N15" s="60"/>
      <c r="O15" s="60"/>
      <c r="P15" s="60"/>
      <c r="Q15" s="21"/>
      <c r="R15" s="21"/>
    </row>
    <row r="16" spans="1:18" ht="24" x14ac:dyDescent="0.2">
      <c r="A16" s="14" t="s">
        <v>30</v>
      </c>
      <c r="B16" s="15"/>
      <c r="C16" s="15"/>
      <c r="D16" s="15"/>
      <c r="E16" s="48"/>
      <c r="F16" s="48"/>
      <c r="G16" s="49"/>
      <c r="H16" s="48"/>
      <c r="I16" s="48"/>
      <c r="J16" s="48"/>
      <c r="K16" s="48"/>
      <c r="L16" s="48"/>
      <c r="M16" s="48"/>
      <c r="N16" s="48"/>
      <c r="O16" s="48"/>
      <c r="P16" s="48"/>
      <c r="Q16" s="22"/>
      <c r="R16" s="22"/>
    </row>
    <row r="17" spans="1:18" ht="24" x14ac:dyDescent="0.2">
      <c r="A17" s="20" t="s">
        <v>31</v>
      </c>
      <c r="B17" s="11"/>
      <c r="C17" s="11"/>
      <c r="D17" s="11"/>
      <c r="E17" s="60"/>
      <c r="F17" s="60"/>
      <c r="G17" s="47"/>
      <c r="H17" s="60"/>
      <c r="I17" s="60"/>
      <c r="J17" s="60"/>
      <c r="K17" s="60"/>
      <c r="L17" s="60"/>
      <c r="M17" s="60"/>
      <c r="N17" s="60"/>
      <c r="O17" s="60"/>
      <c r="P17" s="60"/>
      <c r="Q17" s="21"/>
      <c r="R17" s="21"/>
    </row>
    <row r="18" spans="1:18" ht="24" x14ac:dyDescent="0.2">
      <c r="A18" s="16" t="s">
        <v>32</v>
      </c>
      <c r="B18" s="17"/>
      <c r="C18" s="17"/>
      <c r="D18" s="17"/>
      <c r="E18" s="54"/>
      <c r="F18" s="54"/>
      <c r="G18" s="55"/>
      <c r="H18" s="54"/>
      <c r="I18" s="54"/>
      <c r="J18" s="54"/>
      <c r="K18" s="54"/>
      <c r="L18" s="54"/>
      <c r="M18" s="54"/>
      <c r="N18" s="54"/>
      <c r="O18" s="54"/>
      <c r="P18" s="54"/>
      <c r="Q18" s="34"/>
      <c r="R18" s="34"/>
    </row>
    <row r="19" spans="1:18" x14ac:dyDescent="0.2">
      <c r="A19" s="13" t="s">
        <v>33</v>
      </c>
    </row>
    <row r="22" spans="1:18" ht="24" x14ac:dyDescent="0.2">
      <c r="M22" s="2"/>
    </row>
  </sheetData>
  <mergeCells count="5">
    <mergeCell ref="A3:A5"/>
    <mergeCell ref="B3:D3"/>
    <mergeCell ref="E3:R3"/>
    <mergeCell ref="K4:L4"/>
    <mergeCell ref="N4:O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1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F1672-6C28-43D0-BE68-BB4611F84BF9}">
  <sheetPr>
    <pageSetUpPr fitToPage="1"/>
  </sheetPr>
  <dimension ref="A1:R22"/>
  <sheetViews>
    <sheetView tabSelected="1" zoomScale="85" zoomScaleNormal="85" workbookViewId="0">
      <selection activeCell="G13" sqref="G13"/>
    </sheetView>
  </sheetViews>
  <sheetFormatPr defaultRowHeight="23.25" x14ac:dyDescent="0.2"/>
  <cols>
    <col min="1" max="1" width="18.375" style="13" customWidth="1"/>
    <col min="2" max="4" width="12" style="18" customWidth="1"/>
    <col min="5" max="18" width="12" style="13" customWidth="1"/>
    <col min="19" max="16384" width="9" style="13"/>
  </cols>
  <sheetData>
    <row r="1" spans="1:18" s="3" customFormat="1" ht="27" x14ac:dyDescent="0.2">
      <c r="A1" s="1" t="s">
        <v>44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0</v>
      </c>
    </row>
    <row r="2" spans="1:18" s="3" customFormat="1" ht="27" x14ac:dyDescent="0.2">
      <c r="A2" s="1" t="s">
        <v>45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24" x14ac:dyDescent="0.2">
      <c r="A3" s="79" t="s">
        <v>1</v>
      </c>
      <c r="B3" s="81" t="s">
        <v>2</v>
      </c>
      <c r="C3" s="82"/>
      <c r="D3" s="82"/>
      <c r="E3" s="80" t="s">
        <v>3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 s="3" customFormat="1" ht="24" x14ac:dyDescent="0.2">
      <c r="A4" s="80"/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5</v>
      </c>
      <c r="H4" s="6" t="s">
        <v>6</v>
      </c>
      <c r="I4" s="6" t="s">
        <v>9</v>
      </c>
      <c r="J4" s="6" t="s">
        <v>10</v>
      </c>
      <c r="K4" s="79" t="s">
        <v>11</v>
      </c>
      <c r="L4" s="83"/>
      <c r="M4" s="6" t="s">
        <v>12</v>
      </c>
      <c r="N4" s="79" t="s">
        <v>13</v>
      </c>
      <c r="O4" s="83"/>
      <c r="P4" s="6" t="s">
        <v>14</v>
      </c>
      <c r="Q4" s="6" t="s">
        <v>15</v>
      </c>
      <c r="R4" s="6" t="s">
        <v>16</v>
      </c>
    </row>
    <row r="5" spans="1:18" s="3" customFormat="1" ht="24" x14ac:dyDescent="0.2">
      <c r="A5" s="80"/>
      <c r="B5" s="5" t="s">
        <v>17</v>
      </c>
      <c r="C5" s="5" t="s">
        <v>17</v>
      </c>
      <c r="D5" s="5" t="s">
        <v>17</v>
      </c>
      <c r="E5" s="4" t="s">
        <v>18</v>
      </c>
      <c r="F5" s="4" t="s">
        <v>18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20</v>
      </c>
      <c r="M5" s="4" t="s">
        <v>18</v>
      </c>
      <c r="N5" s="4" t="s">
        <v>19</v>
      </c>
      <c r="O5" s="4" t="s">
        <v>20</v>
      </c>
      <c r="P5" s="4" t="s">
        <v>18</v>
      </c>
      <c r="Q5" s="4" t="s">
        <v>21</v>
      </c>
      <c r="R5" s="4" t="s">
        <v>21</v>
      </c>
    </row>
    <row r="6" spans="1:18" s="10" customFormat="1" ht="24" x14ac:dyDescent="0.2">
      <c r="A6" s="7" t="s">
        <v>56</v>
      </c>
      <c r="B6" s="8">
        <f t="shared" ref="B6:D6" si="0">SUM(B7:B18)</f>
        <v>1502</v>
      </c>
      <c r="C6" s="8">
        <f t="shared" si="0"/>
        <v>0</v>
      </c>
      <c r="D6" s="8">
        <f t="shared" si="0"/>
        <v>13840</v>
      </c>
      <c r="E6" s="65" t="e">
        <f>AVERAGE(E7:E18)</f>
        <v>#DIV/0!</v>
      </c>
      <c r="F6" s="65">
        <f t="shared" ref="F6:O6" si="1">AVERAGE(F7:F18)</f>
        <v>81.25</v>
      </c>
      <c r="G6" s="65" t="e">
        <f t="shared" si="1"/>
        <v>#DIV/0!</v>
      </c>
      <c r="H6" s="65">
        <f t="shared" si="1"/>
        <v>62</v>
      </c>
      <c r="I6" s="65">
        <f t="shared" si="1"/>
        <v>133.75</v>
      </c>
      <c r="J6" s="65">
        <f t="shared" si="1"/>
        <v>138.75</v>
      </c>
      <c r="K6" s="65">
        <f t="shared" si="1"/>
        <v>43</v>
      </c>
      <c r="L6" s="65">
        <f t="shared" si="1"/>
        <v>42</v>
      </c>
      <c r="M6" s="65">
        <f t="shared" si="1"/>
        <v>96.25</v>
      </c>
      <c r="N6" s="65" t="e">
        <f t="shared" si="1"/>
        <v>#DIV/0!</v>
      </c>
      <c r="O6" s="65" t="e">
        <f t="shared" si="1"/>
        <v>#DIV/0!</v>
      </c>
      <c r="P6" s="65" t="e">
        <f>AVERAGE(P7:P18)</f>
        <v>#DIV/0!</v>
      </c>
      <c r="Q6" s="9">
        <f>AVERAGE(Q7:Q18)</f>
        <v>4.0999999999999996</v>
      </c>
      <c r="R6" s="9" t="e">
        <f>AVERAGE(R7:R18)</f>
        <v>#DIV/0!</v>
      </c>
    </row>
    <row r="7" spans="1:18" ht="24" x14ac:dyDescent="0.2">
      <c r="A7" s="12" t="s">
        <v>22</v>
      </c>
      <c r="B7" s="11">
        <v>340</v>
      </c>
      <c r="C7" s="11"/>
      <c r="D7" s="11">
        <v>3120</v>
      </c>
      <c r="E7" s="47"/>
      <c r="F7" s="47">
        <v>80</v>
      </c>
      <c r="G7" s="47"/>
      <c r="H7" s="47">
        <v>63</v>
      </c>
      <c r="I7" s="47">
        <v>130</v>
      </c>
      <c r="J7" s="47">
        <v>135</v>
      </c>
      <c r="K7" s="47">
        <v>42</v>
      </c>
      <c r="L7" s="47">
        <v>41</v>
      </c>
      <c r="M7" s="47">
        <v>90</v>
      </c>
      <c r="N7" s="47"/>
      <c r="O7" s="47"/>
      <c r="P7" s="47"/>
      <c r="Q7" s="12">
        <v>4.2</v>
      </c>
      <c r="R7" s="12"/>
    </row>
    <row r="8" spans="1:18" ht="24" x14ac:dyDescent="0.2">
      <c r="A8" s="14" t="s">
        <v>23</v>
      </c>
      <c r="B8" s="15">
        <v>365</v>
      </c>
      <c r="C8" s="15"/>
      <c r="D8" s="15">
        <v>3820</v>
      </c>
      <c r="E8" s="48"/>
      <c r="F8" s="48">
        <v>81</v>
      </c>
      <c r="G8" s="49"/>
      <c r="H8" s="48">
        <v>54</v>
      </c>
      <c r="I8" s="48">
        <v>130</v>
      </c>
      <c r="J8" s="48">
        <v>130</v>
      </c>
      <c r="K8" s="48">
        <v>42</v>
      </c>
      <c r="L8" s="48">
        <v>41</v>
      </c>
      <c r="M8" s="48">
        <v>95</v>
      </c>
      <c r="N8" s="48"/>
      <c r="O8" s="48"/>
      <c r="P8" s="48"/>
      <c r="Q8" s="22">
        <v>4</v>
      </c>
      <c r="R8" s="22"/>
    </row>
    <row r="9" spans="1:18" ht="24" x14ac:dyDescent="0.2">
      <c r="A9" s="12" t="s">
        <v>24</v>
      </c>
      <c r="B9" s="11">
        <v>412</v>
      </c>
      <c r="C9" s="11"/>
      <c r="D9" s="11">
        <v>3440</v>
      </c>
      <c r="E9" s="47"/>
      <c r="F9" s="47">
        <v>82</v>
      </c>
      <c r="G9" s="47"/>
      <c r="H9" s="47">
        <v>64</v>
      </c>
      <c r="I9" s="47">
        <v>135</v>
      </c>
      <c r="J9" s="47">
        <v>140</v>
      </c>
      <c r="K9" s="47">
        <v>43</v>
      </c>
      <c r="L9" s="47">
        <v>42</v>
      </c>
      <c r="M9" s="47">
        <v>100</v>
      </c>
      <c r="N9" s="47"/>
      <c r="O9" s="47"/>
      <c r="P9" s="47"/>
      <c r="Q9" s="12">
        <v>4</v>
      </c>
      <c r="R9" s="12"/>
    </row>
    <row r="10" spans="1:18" ht="24" x14ac:dyDescent="0.2">
      <c r="A10" s="14" t="s">
        <v>25</v>
      </c>
      <c r="B10" s="15">
        <v>385</v>
      </c>
      <c r="C10" s="15"/>
      <c r="D10" s="15">
        <v>3460</v>
      </c>
      <c r="E10" s="48"/>
      <c r="F10" s="48">
        <v>82</v>
      </c>
      <c r="G10" s="49"/>
      <c r="H10" s="48">
        <v>67</v>
      </c>
      <c r="I10" s="48">
        <v>140</v>
      </c>
      <c r="J10" s="48">
        <v>150</v>
      </c>
      <c r="K10" s="48">
        <v>45</v>
      </c>
      <c r="L10" s="48">
        <v>44</v>
      </c>
      <c r="M10" s="48">
        <v>100</v>
      </c>
      <c r="N10" s="48"/>
      <c r="O10" s="48"/>
      <c r="P10" s="48"/>
      <c r="Q10" s="22">
        <v>4.2</v>
      </c>
      <c r="R10" s="22"/>
    </row>
    <row r="11" spans="1:18" ht="24" x14ac:dyDescent="0.2">
      <c r="A11" s="12" t="s">
        <v>26</v>
      </c>
      <c r="B11" s="11"/>
      <c r="C11" s="11"/>
      <c r="D11" s="11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12"/>
      <c r="R11" s="12"/>
    </row>
    <row r="12" spans="1:18" ht="24" x14ac:dyDescent="0.2">
      <c r="A12" s="14" t="s">
        <v>27</v>
      </c>
      <c r="B12" s="15"/>
      <c r="C12" s="15"/>
      <c r="D12" s="15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14"/>
      <c r="R12" s="14"/>
    </row>
    <row r="13" spans="1:18" ht="24" x14ac:dyDescent="0.2">
      <c r="A13" s="12" t="s">
        <v>28</v>
      </c>
      <c r="B13" s="11"/>
      <c r="C13" s="11"/>
      <c r="D13" s="11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12"/>
      <c r="R13" s="12"/>
    </row>
    <row r="14" spans="1:18" ht="24" x14ac:dyDescent="0.2">
      <c r="A14" s="14" t="s">
        <v>29</v>
      </c>
      <c r="B14" s="15"/>
      <c r="C14" s="15"/>
      <c r="D14" s="15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14"/>
      <c r="R14" s="14"/>
    </row>
    <row r="15" spans="1:18" ht="24" x14ac:dyDescent="0.2">
      <c r="A15" s="12" t="s">
        <v>34</v>
      </c>
      <c r="B15" s="11"/>
      <c r="C15" s="11"/>
      <c r="D15" s="11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12"/>
      <c r="R15" s="12"/>
    </row>
    <row r="16" spans="1:18" ht="24" x14ac:dyDescent="0.2">
      <c r="A16" s="14" t="s">
        <v>30</v>
      </c>
      <c r="B16" s="15"/>
      <c r="C16" s="15"/>
      <c r="D16" s="15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14"/>
      <c r="R16" s="14"/>
    </row>
    <row r="17" spans="1:18" ht="24" x14ac:dyDescent="0.2">
      <c r="A17" s="12" t="s">
        <v>31</v>
      </c>
      <c r="B17" s="11"/>
      <c r="C17" s="11"/>
      <c r="D17" s="11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12"/>
      <c r="R17" s="12"/>
    </row>
    <row r="18" spans="1:18" ht="24" x14ac:dyDescent="0.2">
      <c r="A18" s="16" t="s">
        <v>32</v>
      </c>
      <c r="B18" s="17"/>
      <c r="C18" s="17"/>
      <c r="D18" s="17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34"/>
      <c r="R18" s="34"/>
    </row>
    <row r="19" spans="1:18" x14ac:dyDescent="0.2">
      <c r="A19" s="13" t="s">
        <v>33</v>
      </c>
    </row>
    <row r="22" spans="1:18" ht="24" x14ac:dyDescent="0.2">
      <c r="M22" s="2"/>
    </row>
  </sheetData>
  <mergeCells count="5">
    <mergeCell ref="A3:A5"/>
    <mergeCell ref="B3:D3"/>
    <mergeCell ref="E3:R3"/>
    <mergeCell ref="K4:L4"/>
    <mergeCell ref="N4:O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9AC3B-EB6C-4302-A567-2653B977907A}">
  <sheetPr>
    <pageSetUpPr fitToPage="1"/>
  </sheetPr>
  <dimension ref="A1:R22"/>
  <sheetViews>
    <sheetView zoomScale="85" zoomScaleNormal="85" workbookViewId="0">
      <selection activeCell="B11" sqref="B11"/>
    </sheetView>
  </sheetViews>
  <sheetFormatPr defaultRowHeight="23.25" x14ac:dyDescent="0.2"/>
  <cols>
    <col min="1" max="1" width="18.375" style="13" customWidth="1"/>
    <col min="2" max="4" width="12" style="18" customWidth="1"/>
    <col min="5" max="18" width="12" style="13" customWidth="1"/>
    <col min="19" max="16384" width="9" style="13"/>
  </cols>
  <sheetData>
    <row r="1" spans="1:18" s="3" customFormat="1" ht="27" x14ac:dyDescent="0.2">
      <c r="A1" s="1" t="s">
        <v>37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0</v>
      </c>
    </row>
    <row r="2" spans="1:18" s="3" customFormat="1" ht="27" x14ac:dyDescent="0.2">
      <c r="A2" s="1" t="s">
        <v>45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24" x14ac:dyDescent="0.2">
      <c r="A3" s="79" t="s">
        <v>1</v>
      </c>
      <c r="B3" s="81" t="s">
        <v>2</v>
      </c>
      <c r="C3" s="82"/>
      <c r="D3" s="82"/>
      <c r="E3" s="80" t="s">
        <v>3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 s="3" customFormat="1" ht="24" x14ac:dyDescent="0.2">
      <c r="A4" s="80"/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5</v>
      </c>
      <c r="H4" s="6" t="s">
        <v>6</v>
      </c>
      <c r="I4" s="6" t="s">
        <v>9</v>
      </c>
      <c r="J4" s="6" t="s">
        <v>10</v>
      </c>
      <c r="K4" s="79" t="s">
        <v>11</v>
      </c>
      <c r="L4" s="83"/>
      <c r="M4" s="6" t="s">
        <v>12</v>
      </c>
      <c r="N4" s="79" t="s">
        <v>13</v>
      </c>
      <c r="O4" s="83"/>
      <c r="P4" s="6" t="s">
        <v>14</v>
      </c>
      <c r="Q4" s="6" t="s">
        <v>15</v>
      </c>
      <c r="R4" s="6" t="s">
        <v>16</v>
      </c>
    </row>
    <row r="5" spans="1:18" s="3" customFormat="1" ht="24" x14ac:dyDescent="0.2">
      <c r="A5" s="80"/>
      <c r="B5" s="5" t="s">
        <v>17</v>
      </c>
      <c r="C5" s="5" t="s">
        <v>17</v>
      </c>
      <c r="D5" s="5" t="s">
        <v>17</v>
      </c>
      <c r="E5" s="4" t="s">
        <v>18</v>
      </c>
      <c r="F5" s="4" t="s">
        <v>18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20</v>
      </c>
      <c r="M5" s="4" t="s">
        <v>18</v>
      </c>
      <c r="N5" s="4" t="s">
        <v>19</v>
      </c>
      <c r="O5" s="4" t="s">
        <v>20</v>
      </c>
      <c r="P5" s="4" t="s">
        <v>18</v>
      </c>
      <c r="Q5" s="4" t="s">
        <v>21</v>
      </c>
      <c r="R5" s="4" t="s">
        <v>21</v>
      </c>
    </row>
    <row r="6" spans="1:18" s="10" customFormat="1" ht="24" x14ac:dyDescent="0.2">
      <c r="A6" s="7" t="s">
        <v>48</v>
      </c>
      <c r="B6" s="8">
        <f t="shared" ref="B6:D6" si="0">SUM(B7:B18)</f>
        <v>0</v>
      </c>
      <c r="C6" s="8">
        <f t="shared" si="0"/>
        <v>0</v>
      </c>
      <c r="D6" s="8">
        <f t="shared" si="0"/>
        <v>208</v>
      </c>
      <c r="E6" s="46">
        <f>AVERAGE(E7:E18)</f>
        <v>71.5</v>
      </c>
      <c r="F6" s="46">
        <f t="shared" ref="F6:O6" si="1">AVERAGE(F7:F18)</f>
        <v>71</v>
      </c>
      <c r="G6" s="46">
        <f t="shared" si="1"/>
        <v>69.75</v>
      </c>
      <c r="H6" s="46">
        <f t="shared" si="1"/>
        <v>66.5</v>
      </c>
      <c r="I6" s="46">
        <f t="shared" si="1"/>
        <v>127.5</v>
      </c>
      <c r="J6" s="46">
        <f t="shared" si="1"/>
        <v>127.5</v>
      </c>
      <c r="K6" s="46" t="e">
        <f t="shared" si="1"/>
        <v>#DIV/0!</v>
      </c>
      <c r="L6" s="46">
        <f t="shared" si="1"/>
        <v>40.25</v>
      </c>
      <c r="M6" s="46">
        <f t="shared" si="1"/>
        <v>90</v>
      </c>
      <c r="N6" s="46" t="e">
        <f t="shared" si="1"/>
        <v>#DIV/0!</v>
      </c>
      <c r="O6" s="46" t="e">
        <f t="shared" si="1"/>
        <v>#DIV/0!</v>
      </c>
      <c r="P6" s="46" t="e">
        <f>AVERAGE(P7:P18)</f>
        <v>#DIV/0!</v>
      </c>
      <c r="Q6" s="9" t="e">
        <f>AVERAGE(Q7:Q18)</f>
        <v>#DIV/0!</v>
      </c>
      <c r="R6" s="9">
        <f>AVERAGE(R7:R18)</f>
        <v>4</v>
      </c>
    </row>
    <row r="7" spans="1:18" ht="24" x14ac:dyDescent="0.2">
      <c r="A7" s="12" t="s">
        <v>22</v>
      </c>
      <c r="B7" s="11"/>
      <c r="C7" s="11"/>
      <c r="D7" s="11">
        <v>52</v>
      </c>
      <c r="E7" s="47">
        <v>72</v>
      </c>
      <c r="F7" s="47">
        <v>70</v>
      </c>
      <c r="G7" s="47">
        <v>73</v>
      </c>
      <c r="H7" s="47">
        <v>72</v>
      </c>
      <c r="I7" s="47">
        <v>125</v>
      </c>
      <c r="J7" s="47">
        <v>125</v>
      </c>
      <c r="K7" s="47"/>
      <c r="L7" s="47">
        <v>39</v>
      </c>
      <c r="M7" s="47">
        <v>90</v>
      </c>
      <c r="N7" s="47"/>
      <c r="O7" s="47"/>
      <c r="P7" s="47"/>
      <c r="Q7" s="12"/>
      <c r="R7" s="12">
        <v>4</v>
      </c>
    </row>
    <row r="8" spans="1:18" ht="24" x14ac:dyDescent="0.2">
      <c r="A8" s="14" t="s">
        <v>23</v>
      </c>
      <c r="B8" s="15"/>
      <c r="C8" s="15"/>
      <c r="D8" s="15">
        <v>52</v>
      </c>
      <c r="E8" s="48">
        <v>70</v>
      </c>
      <c r="F8" s="48">
        <v>70</v>
      </c>
      <c r="G8" s="49">
        <v>72</v>
      </c>
      <c r="H8" s="48">
        <v>58</v>
      </c>
      <c r="I8" s="48">
        <v>125</v>
      </c>
      <c r="J8" s="48">
        <v>125</v>
      </c>
      <c r="K8" s="48"/>
      <c r="L8" s="48">
        <v>40</v>
      </c>
      <c r="M8" s="48">
        <v>90</v>
      </c>
      <c r="N8" s="48"/>
      <c r="O8" s="48"/>
      <c r="P8" s="48"/>
      <c r="Q8" s="22"/>
      <c r="R8" s="22">
        <v>4</v>
      </c>
    </row>
    <row r="9" spans="1:18" ht="24" x14ac:dyDescent="0.2">
      <c r="A9" s="12" t="s">
        <v>24</v>
      </c>
      <c r="B9" s="11"/>
      <c r="C9" s="11"/>
      <c r="D9" s="11">
        <v>52</v>
      </c>
      <c r="E9" s="47">
        <v>74</v>
      </c>
      <c r="F9" s="47">
        <v>74</v>
      </c>
      <c r="G9" s="47">
        <v>72</v>
      </c>
      <c r="H9" s="47">
        <v>66</v>
      </c>
      <c r="I9" s="47">
        <v>130</v>
      </c>
      <c r="J9" s="47">
        <v>130</v>
      </c>
      <c r="K9" s="47"/>
      <c r="L9" s="47">
        <v>43</v>
      </c>
      <c r="M9" s="47">
        <v>90</v>
      </c>
      <c r="N9" s="47"/>
      <c r="O9" s="47"/>
      <c r="P9" s="47"/>
      <c r="Q9" s="12"/>
      <c r="R9" s="12">
        <v>4</v>
      </c>
    </row>
    <row r="10" spans="1:18" ht="24" x14ac:dyDescent="0.2">
      <c r="A10" s="14" t="s">
        <v>25</v>
      </c>
      <c r="B10" s="15"/>
      <c r="C10" s="15"/>
      <c r="D10" s="15">
        <v>52</v>
      </c>
      <c r="E10" s="48">
        <v>70</v>
      </c>
      <c r="F10" s="48">
        <v>70</v>
      </c>
      <c r="G10" s="49">
        <v>62</v>
      </c>
      <c r="H10" s="48">
        <v>70</v>
      </c>
      <c r="I10" s="48">
        <v>130</v>
      </c>
      <c r="J10" s="48">
        <v>130</v>
      </c>
      <c r="K10" s="48"/>
      <c r="L10" s="48">
        <v>39</v>
      </c>
      <c r="M10" s="48">
        <v>90</v>
      </c>
      <c r="N10" s="48"/>
      <c r="O10" s="48"/>
      <c r="P10" s="48"/>
      <c r="Q10" s="22"/>
      <c r="R10" s="22">
        <v>4</v>
      </c>
    </row>
    <row r="11" spans="1:18" ht="24" x14ac:dyDescent="0.2">
      <c r="A11" s="12" t="s">
        <v>26</v>
      </c>
      <c r="B11" s="11"/>
      <c r="C11" s="11"/>
      <c r="D11" s="11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12"/>
      <c r="R11" s="12"/>
    </row>
    <row r="12" spans="1:18" ht="24" x14ac:dyDescent="0.2">
      <c r="A12" s="14" t="s">
        <v>27</v>
      </c>
      <c r="B12" s="37"/>
      <c r="C12" s="37"/>
      <c r="D12" s="37"/>
      <c r="E12" s="56"/>
      <c r="F12" s="56"/>
      <c r="G12" s="57"/>
      <c r="H12" s="56"/>
      <c r="I12" s="56"/>
      <c r="J12" s="56"/>
      <c r="K12" s="56"/>
      <c r="L12" s="56"/>
      <c r="M12" s="56"/>
      <c r="N12" s="56"/>
      <c r="O12" s="56"/>
      <c r="P12" s="56"/>
      <c r="Q12" s="38"/>
      <c r="R12" s="38"/>
    </row>
    <row r="13" spans="1:18" ht="24" x14ac:dyDescent="0.2">
      <c r="A13" s="12" t="s">
        <v>28</v>
      </c>
      <c r="B13" s="11"/>
      <c r="C13" s="11"/>
      <c r="D13" s="11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12"/>
      <c r="R13" s="12"/>
    </row>
    <row r="14" spans="1:18" ht="24" x14ac:dyDescent="0.2">
      <c r="A14" s="14" t="s">
        <v>29</v>
      </c>
      <c r="B14" s="42"/>
      <c r="C14" s="42"/>
      <c r="D14" s="42"/>
      <c r="E14" s="58"/>
      <c r="F14" s="58"/>
      <c r="G14" s="59"/>
      <c r="H14" s="58"/>
      <c r="I14" s="58"/>
      <c r="J14" s="58"/>
      <c r="K14" s="58"/>
      <c r="L14" s="58"/>
      <c r="M14" s="58"/>
      <c r="N14" s="58"/>
      <c r="O14" s="58"/>
      <c r="P14" s="58"/>
      <c r="Q14" s="43"/>
      <c r="R14" s="43"/>
    </row>
    <row r="15" spans="1:18" ht="24" x14ac:dyDescent="0.2">
      <c r="A15" s="12" t="s">
        <v>34</v>
      </c>
      <c r="B15" s="11"/>
      <c r="C15" s="11"/>
      <c r="D15" s="11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12"/>
      <c r="R15" s="12"/>
    </row>
    <row r="16" spans="1:18" ht="24" x14ac:dyDescent="0.2">
      <c r="A16" s="14" t="s">
        <v>30</v>
      </c>
      <c r="B16" s="15"/>
      <c r="C16" s="15"/>
      <c r="D16" s="15"/>
      <c r="E16" s="48"/>
      <c r="F16" s="48"/>
      <c r="G16" s="49"/>
      <c r="H16" s="48"/>
      <c r="I16" s="48"/>
      <c r="J16" s="48"/>
      <c r="K16" s="48"/>
      <c r="L16" s="48"/>
      <c r="M16" s="48"/>
      <c r="N16" s="48"/>
      <c r="O16" s="48"/>
      <c r="P16" s="48"/>
      <c r="Q16" s="22"/>
      <c r="R16" s="22"/>
    </row>
    <row r="17" spans="1:18" ht="24" x14ac:dyDescent="0.2">
      <c r="A17" s="12" t="s">
        <v>31</v>
      </c>
      <c r="B17" s="11"/>
      <c r="C17" s="11"/>
      <c r="D17" s="11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12"/>
      <c r="R17" s="12"/>
    </row>
    <row r="18" spans="1:18" ht="24" x14ac:dyDescent="0.2">
      <c r="A18" s="16" t="s">
        <v>32</v>
      </c>
      <c r="B18" s="17"/>
      <c r="C18" s="17"/>
      <c r="D18" s="17"/>
      <c r="E18" s="54"/>
      <c r="F18" s="54"/>
      <c r="G18" s="55"/>
      <c r="H18" s="54"/>
      <c r="I18" s="54"/>
      <c r="J18" s="54"/>
      <c r="K18" s="54"/>
      <c r="L18" s="54"/>
      <c r="M18" s="54"/>
      <c r="N18" s="54"/>
      <c r="O18" s="54"/>
      <c r="P18" s="54"/>
      <c r="Q18" s="34"/>
      <c r="R18" s="34"/>
    </row>
    <row r="19" spans="1:18" x14ac:dyDescent="0.2">
      <c r="A19" s="13" t="s">
        <v>33</v>
      </c>
    </row>
    <row r="22" spans="1:18" ht="24" x14ac:dyDescent="0.2">
      <c r="M22" s="2"/>
    </row>
  </sheetData>
  <mergeCells count="5">
    <mergeCell ref="A3:A5"/>
    <mergeCell ref="B3:D3"/>
    <mergeCell ref="E3:R3"/>
    <mergeCell ref="K4:L4"/>
    <mergeCell ref="N4:O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1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7DA8-722F-4E0C-B128-52DE39A57F8B}">
  <sheetPr>
    <pageSetUpPr fitToPage="1"/>
  </sheetPr>
  <dimension ref="A1:R22"/>
  <sheetViews>
    <sheetView zoomScale="85" zoomScaleNormal="85" workbookViewId="0">
      <selection activeCell="C11" sqref="C11"/>
    </sheetView>
  </sheetViews>
  <sheetFormatPr defaultRowHeight="23.25" x14ac:dyDescent="0.2"/>
  <cols>
    <col min="1" max="1" width="18.375" style="13" customWidth="1"/>
    <col min="2" max="4" width="12" style="18" customWidth="1"/>
    <col min="5" max="18" width="12" style="13" customWidth="1"/>
    <col min="19" max="16384" width="9" style="13"/>
  </cols>
  <sheetData>
    <row r="1" spans="1:18" s="3" customFormat="1" ht="27" x14ac:dyDescent="0.2">
      <c r="A1" s="1" t="s">
        <v>38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0</v>
      </c>
    </row>
    <row r="2" spans="1:18" s="3" customFormat="1" ht="27" x14ac:dyDescent="0.2">
      <c r="A2" s="1" t="s">
        <v>45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24" x14ac:dyDescent="0.2">
      <c r="A3" s="79" t="s">
        <v>1</v>
      </c>
      <c r="B3" s="81" t="s">
        <v>2</v>
      </c>
      <c r="C3" s="82"/>
      <c r="D3" s="82"/>
      <c r="E3" s="80" t="s">
        <v>3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 s="3" customFormat="1" ht="24" x14ac:dyDescent="0.2">
      <c r="A4" s="80"/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5</v>
      </c>
      <c r="H4" s="6" t="s">
        <v>6</v>
      </c>
      <c r="I4" s="6" t="s">
        <v>9</v>
      </c>
      <c r="J4" s="6" t="s">
        <v>10</v>
      </c>
      <c r="K4" s="79" t="s">
        <v>11</v>
      </c>
      <c r="L4" s="83"/>
      <c r="M4" s="6" t="s">
        <v>12</v>
      </c>
      <c r="N4" s="79" t="s">
        <v>13</v>
      </c>
      <c r="O4" s="83"/>
      <c r="P4" s="6" t="s">
        <v>14</v>
      </c>
      <c r="Q4" s="6" t="s">
        <v>15</v>
      </c>
      <c r="R4" s="6" t="s">
        <v>16</v>
      </c>
    </row>
    <row r="5" spans="1:18" s="3" customFormat="1" ht="24" x14ac:dyDescent="0.2">
      <c r="A5" s="80"/>
      <c r="B5" s="5" t="s">
        <v>17</v>
      </c>
      <c r="C5" s="5" t="s">
        <v>17</v>
      </c>
      <c r="D5" s="5" t="s">
        <v>17</v>
      </c>
      <c r="E5" s="4" t="s">
        <v>18</v>
      </c>
      <c r="F5" s="4" t="s">
        <v>18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20</v>
      </c>
      <c r="M5" s="4" t="s">
        <v>18</v>
      </c>
      <c r="N5" s="4" t="s">
        <v>19</v>
      </c>
      <c r="O5" s="4" t="s">
        <v>20</v>
      </c>
      <c r="P5" s="4" t="s">
        <v>18</v>
      </c>
      <c r="Q5" s="4" t="s">
        <v>21</v>
      </c>
      <c r="R5" s="4" t="s">
        <v>21</v>
      </c>
    </row>
    <row r="6" spans="1:18" s="10" customFormat="1" ht="24" x14ac:dyDescent="0.2">
      <c r="A6" s="7" t="s">
        <v>49</v>
      </c>
      <c r="B6" s="8">
        <f t="shared" ref="B6:D6" si="0">SUM(B7:B18)</f>
        <v>0</v>
      </c>
      <c r="C6" s="8">
        <f t="shared" si="0"/>
        <v>0</v>
      </c>
      <c r="D6" s="8">
        <f t="shared" si="0"/>
        <v>60</v>
      </c>
      <c r="E6" s="46">
        <f>AVERAGE(E7:E18)</f>
        <v>56.75</v>
      </c>
      <c r="F6" s="46">
        <f t="shared" ref="F6:O6" si="1">AVERAGE(F7:F18)</f>
        <v>76.25</v>
      </c>
      <c r="G6" s="46">
        <f t="shared" si="1"/>
        <v>53</v>
      </c>
      <c r="H6" s="46">
        <f t="shared" si="1"/>
        <v>66.5</v>
      </c>
      <c r="I6" s="46">
        <f t="shared" si="1"/>
        <v>127.5</v>
      </c>
      <c r="J6" s="46">
        <f t="shared" si="1"/>
        <v>127.5</v>
      </c>
      <c r="K6" s="46" t="e">
        <f t="shared" si="1"/>
        <v>#DIV/0!</v>
      </c>
      <c r="L6" s="46">
        <f t="shared" si="1"/>
        <v>34</v>
      </c>
      <c r="M6" s="46">
        <f t="shared" si="1"/>
        <v>90</v>
      </c>
      <c r="N6" s="46" t="e">
        <f t="shared" si="1"/>
        <v>#DIV/0!</v>
      </c>
      <c r="O6" s="46" t="e">
        <f t="shared" si="1"/>
        <v>#DIV/0!</v>
      </c>
      <c r="P6" s="46" t="e">
        <f>AVERAGE(P7:P18)</f>
        <v>#DIV/0!</v>
      </c>
      <c r="Q6" s="9">
        <f>AVERAGE(Q7:Q18)</f>
        <v>3.5</v>
      </c>
      <c r="R6" s="9">
        <f>AVERAGE(R7:R18)</f>
        <v>4.5</v>
      </c>
    </row>
    <row r="7" spans="1:18" ht="24" x14ac:dyDescent="0.2">
      <c r="A7" s="19" t="s">
        <v>22</v>
      </c>
      <c r="B7" s="11"/>
      <c r="C7" s="11"/>
      <c r="D7" s="11">
        <v>40</v>
      </c>
      <c r="E7" s="60">
        <v>54</v>
      </c>
      <c r="F7" s="60">
        <v>77</v>
      </c>
      <c r="G7" s="47">
        <v>50</v>
      </c>
      <c r="H7" s="60">
        <v>68</v>
      </c>
      <c r="I7" s="60">
        <v>130</v>
      </c>
      <c r="J7" s="60">
        <v>130</v>
      </c>
      <c r="K7" s="60"/>
      <c r="L7" s="60">
        <v>34</v>
      </c>
      <c r="M7" s="60">
        <v>90</v>
      </c>
      <c r="N7" s="60"/>
      <c r="O7" s="60"/>
      <c r="P7" s="60"/>
      <c r="Q7" s="21">
        <v>3.5</v>
      </c>
      <c r="R7" s="21">
        <v>4.5</v>
      </c>
    </row>
    <row r="8" spans="1:18" ht="24" x14ac:dyDescent="0.2">
      <c r="A8" s="14" t="s">
        <v>23</v>
      </c>
      <c r="B8" s="15"/>
      <c r="C8" s="15"/>
      <c r="D8" s="15">
        <v>20</v>
      </c>
      <c r="E8" s="48">
        <v>54</v>
      </c>
      <c r="F8" s="48">
        <v>75</v>
      </c>
      <c r="G8" s="49">
        <v>50</v>
      </c>
      <c r="H8" s="48">
        <v>58</v>
      </c>
      <c r="I8" s="48">
        <v>130</v>
      </c>
      <c r="J8" s="48">
        <v>130</v>
      </c>
      <c r="K8" s="48"/>
      <c r="L8" s="48">
        <v>34</v>
      </c>
      <c r="M8" s="48">
        <v>90</v>
      </c>
      <c r="N8" s="48"/>
      <c r="O8" s="48"/>
      <c r="P8" s="48"/>
      <c r="Q8" s="22">
        <v>3.5</v>
      </c>
      <c r="R8" s="22">
        <v>4.5</v>
      </c>
    </row>
    <row r="9" spans="1:18" ht="24" x14ac:dyDescent="0.2">
      <c r="A9" s="12" t="s">
        <v>24</v>
      </c>
      <c r="B9" s="11"/>
      <c r="C9" s="11"/>
      <c r="D9" s="11"/>
      <c r="E9" s="60">
        <v>57</v>
      </c>
      <c r="F9" s="60">
        <v>75</v>
      </c>
      <c r="G9" s="47">
        <v>52</v>
      </c>
      <c r="H9" s="60">
        <v>70</v>
      </c>
      <c r="I9" s="60">
        <v>125</v>
      </c>
      <c r="J9" s="60">
        <v>125</v>
      </c>
      <c r="K9" s="60"/>
      <c r="L9" s="60">
        <v>34</v>
      </c>
      <c r="M9" s="60">
        <v>90</v>
      </c>
      <c r="N9" s="60"/>
      <c r="O9" s="60"/>
      <c r="P9" s="60"/>
      <c r="Q9" s="21">
        <v>3.5</v>
      </c>
      <c r="R9" s="21">
        <v>4.5</v>
      </c>
    </row>
    <row r="10" spans="1:18" ht="24" x14ac:dyDescent="0.2">
      <c r="A10" s="14" t="s">
        <v>25</v>
      </c>
      <c r="B10" s="15"/>
      <c r="C10" s="15"/>
      <c r="D10" s="15"/>
      <c r="E10" s="48">
        <v>62</v>
      </c>
      <c r="F10" s="48">
        <v>78</v>
      </c>
      <c r="G10" s="49">
        <v>60</v>
      </c>
      <c r="H10" s="48">
        <v>70</v>
      </c>
      <c r="I10" s="48">
        <v>125</v>
      </c>
      <c r="J10" s="48">
        <v>125</v>
      </c>
      <c r="K10" s="48"/>
      <c r="L10" s="48">
        <v>34</v>
      </c>
      <c r="M10" s="48">
        <v>90</v>
      </c>
      <c r="N10" s="48"/>
      <c r="O10" s="48"/>
      <c r="P10" s="48"/>
      <c r="Q10" s="22">
        <v>3.5</v>
      </c>
      <c r="R10" s="22">
        <v>4.5</v>
      </c>
    </row>
    <row r="11" spans="1:18" ht="24" x14ac:dyDescent="0.2">
      <c r="A11" s="12" t="s">
        <v>26</v>
      </c>
      <c r="B11" s="27"/>
      <c r="C11" s="27"/>
      <c r="D11" s="27"/>
      <c r="E11" s="63"/>
      <c r="F11" s="63"/>
      <c r="G11" s="64"/>
      <c r="H11" s="63"/>
      <c r="I11" s="63"/>
      <c r="J11" s="63"/>
      <c r="K11" s="63"/>
      <c r="L11" s="63"/>
      <c r="M11" s="63"/>
      <c r="N11" s="63"/>
      <c r="O11" s="63"/>
      <c r="P11" s="63"/>
      <c r="Q11" s="28"/>
      <c r="R11" s="28"/>
    </row>
    <row r="12" spans="1:18" ht="24" x14ac:dyDescent="0.2">
      <c r="A12" s="14" t="s">
        <v>27</v>
      </c>
      <c r="B12" s="15"/>
      <c r="C12" s="15"/>
      <c r="D12" s="15"/>
      <c r="E12" s="48"/>
      <c r="F12" s="48"/>
      <c r="G12" s="49"/>
      <c r="H12" s="48"/>
      <c r="I12" s="48"/>
      <c r="J12" s="48"/>
      <c r="K12" s="48"/>
      <c r="L12" s="48"/>
      <c r="M12" s="48"/>
      <c r="N12" s="48"/>
      <c r="O12" s="48"/>
      <c r="P12" s="48"/>
      <c r="Q12" s="22"/>
      <c r="R12" s="22"/>
    </row>
    <row r="13" spans="1:18" ht="24" x14ac:dyDescent="0.2">
      <c r="A13" s="12" t="s">
        <v>28</v>
      </c>
      <c r="B13" s="11"/>
      <c r="C13" s="11"/>
      <c r="D13" s="11"/>
      <c r="E13" s="60"/>
      <c r="F13" s="60"/>
      <c r="G13" s="47"/>
      <c r="H13" s="60"/>
      <c r="I13" s="60"/>
      <c r="J13" s="60"/>
      <c r="K13" s="60"/>
      <c r="L13" s="60"/>
      <c r="M13" s="60"/>
      <c r="N13" s="60"/>
      <c r="O13" s="60"/>
      <c r="P13" s="60"/>
      <c r="Q13" s="21"/>
      <c r="R13" s="21"/>
    </row>
    <row r="14" spans="1:18" ht="24" x14ac:dyDescent="0.2">
      <c r="A14" s="14" t="s">
        <v>29</v>
      </c>
      <c r="B14" s="15"/>
      <c r="C14" s="15"/>
      <c r="D14" s="15"/>
      <c r="E14" s="48"/>
      <c r="F14" s="48"/>
      <c r="G14" s="49"/>
      <c r="H14" s="48"/>
      <c r="I14" s="48"/>
      <c r="J14" s="48"/>
      <c r="K14" s="48"/>
      <c r="L14" s="48"/>
      <c r="M14" s="48"/>
      <c r="N14" s="48"/>
      <c r="O14" s="48"/>
      <c r="P14" s="48"/>
      <c r="Q14" s="22"/>
      <c r="R14" s="22"/>
    </row>
    <row r="15" spans="1:18" ht="24" x14ac:dyDescent="0.2">
      <c r="A15" s="12" t="s">
        <v>34</v>
      </c>
      <c r="B15" s="11"/>
      <c r="C15" s="11"/>
      <c r="D15" s="11"/>
      <c r="E15" s="60"/>
      <c r="F15" s="60"/>
      <c r="G15" s="47"/>
      <c r="H15" s="60"/>
      <c r="I15" s="60"/>
      <c r="J15" s="60"/>
      <c r="K15" s="60"/>
      <c r="L15" s="60"/>
      <c r="M15" s="60"/>
      <c r="N15" s="60"/>
      <c r="O15" s="60"/>
      <c r="P15" s="60"/>
      <c r="Q15" s="21"/>
      <c r="R15" s="21"/>
    </row>
    <row r="16" spans="1:18" ht="24" x14ac:dyDescent="0.2">
      <c r="A16" s="14" t="s">
        <v>30</v>
      </c>
      <c r="B16" s="15"/>
      <c r="C16" s="15"/>
      <c r="D16" s="15"/>
      <c r="E16" s="48"/>
      <c r="F16" s="48"/>
      <c r="G16" s="49"/>
      <c r="H16" s="48"/>
      <c r="I16" s="48"/>
      <c r="J16" s="48"/>
      <c r="K16" s="48"/>
      <c r="L16" s="48"/>
      <c r="M16" s="48"/>
      <c r="N16" s="48"/>
      <c r="O16" s="48"/>
      <c r="P16" s="48"/>
      <c r="Q16" s="22"/>
      <c r="R16" s="22"/>
    </row>
    <row r="17" spans="1:18" ht="24" x14ac:dyDescent="0.2">
      <c r="A17" s="12" t="s">
        <v>31</v>
      </c>
      <c r="B17" s="11"/>
      <c r="C17" s="11"/>
      <c r="D17" s="11"/>
      <c r="E17" s="60"/>
      <c r="F17" s="60"/>
      <c r="G17" s="47"/>
      <c r="H17" s="60"/>
      <c r="I17" s="60"/>
      <c r="J17" s="60"/>
      <c r="K17" s="60"/>
      <c r="L17" s="60"/>
      <c r="M17" s="60"/>
      <c r="N17" s="60"/>
      <c r="O17" s="60"/>
      <c r="P17" s="60"/>
      <c r="Q17" s="21"/>
      <c r="R17" s="21"/>
    </row>
    <row r="18" spans="1:18" ht="24" x14ac:dyDescent="0.2">
      <c r="A18" s="16" t="s">
        <v>32</v>
      </c>
      <c r="B18" s="17"/>
      <c r="C18" s="17"/>
      <c r="D18" s="17"/>
      <c r="E18" s="54"/>
      <c r="F18" s="54"/>
      <c r="G18" s="55"/>
      <c r="H18" s="54"/>
      <c r="I18" s="54"/>
      <c r="J18" s="54"/>
      <c r="K18" s="54"/>
      <c r="L18" s="54"/>
      <c r="M18" s="54"/>
      <c r="N18" s="54"/>
      <c r="O18" s="54"/>
      <c r="P18" s="54"/>
      <c r="Q18" s="34"/>
      <c r="R18" s="34"/>
    </row>
    <row r="19" spans="1:18" x14ac:dyDescent="0.2">
      <c r="A19" s="13" t="s">
        <v>33</v>
      </c>
    </row>
    <row r="22" spans="1:18" ht="24" x14ac:dyDescent="0.2">
      <c r="M22" s="2"/>
    </row>
  </sheetData>
  <mergeCells count="5">
    <mergeCell ref="A3:A5"/>
    <mergeCell ref="B3:D3"/>
    <mergeCell ref="E3:R3"/>
    <mergeCell ref="K4:L4"/>
    <mergeCell ref="N4:O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1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BCC69-A4D9-43C7-BD04-6FC62F1BB2E9}">
  <sheetPr>
    <pageSetUpPr fitToPage="1"/>
  </sheetPr>
  <dimension ref="A1:R22"/>
  <sheetViews>
    <sheetView zoomScale="85" zoomScaleNormal="85" workbookViewId="0">
      <selection activeCell="D11" sqref="D11"/>
    </sheetView>
  </sheetViews>
  <sheetFormatPr defaultRowHeight="23.25" x14ac:dyDescent="0.2"/>
  <cols>
    <col min="1" max="1" width="18.375" style="13" customWidth="1"/>
    <col min="2" max="4" width="12" style="18" customWidth="1"/>
    <col min="5" max="18" width="12" style="13" customWidth="1"/>
    <col min="19" max="16384" width="9" style="13"/>
  </cols>
  <sheetData>
    <row r="1" spans="1:18" s="3" customFormat="1" ht="27" x14ac:dyDescent="0.2">
      <c r="A1" s="1" t="s">
        <v>39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0</v>
      </c>
    </row>
    <row r="2" spans="1:18" s="3" customFormat="1" ht="27" x14ac:dyDescent="0.2">
      <c r="A2" s="1" t="s">
        <v>45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24" x14ac:dyDescent="0.2">
      <c r="A3" s="79" t="s">
        <v>1</v>
      </c>
      <c r="B3" s="81" t="s">
        <v>2</v>
      </c>
      <c r="C3" s="82"/>
      <c r="D3" s="82"/>
      <c r="E3" s="80" t="s">
        <v>3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 s="3" customFormat="1" ht="24" x14ac:dyDescent="0.2">
      <c r="A4" s="80"/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5</v>
      </c>
      <c r="H4" s="6" t="s">
        <v>6</v>
      </c>
      <c r="I4" s="6" t="s">
        <v>9</v>
      </c>
      <c r="J4" s="6" t="s">
        <v>10</v>
      </c>
      <c r="K4" s="79" t="s">
        <v>11</v>
      </c>
      <c r="L4" s="83"/>
      <c r="M4" s="6" t="s">
        <v>12</v>
      </c>
      <c r="N4" s="79" t="s">
        <v>13</v>
      </c>
      <c r="O4" s="83"/>
      <c r="P4" s="6" t="s">
        <v>14</v>
      </c>
      <c r="Q4" s="6" t="s">
        <v>15</v>
      </c>
      <c r="R4" s="6" t="s">
        <v>16</v>
      </c>
    </row>
    <row r="5" spans="1:18" s="3" customFormat="1" ht="24" x14ac:dyDescent="0.2">
      <c r="A5" s="80"/>
      <c r="B5" s="5" t="s">
        <v>17</v>
      </c>
      <c r="C5" s="5" t="s">
        <v>17</v>
      </c>
      <c r="D5" s="5" t="s">
        <v>17</v>
      </c>
      <c r="E5" s="4" t="s">
        <v>18</v>
      </c>
      <c r="F5" s="4" t="s">
        <v>18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20</v>
      </c>
      <c r="M5" s="4" t="s">
        <v>18</v>
      </c>
      <c r="N5" s="4" t="s">
        <v>19</v>
      </c>
      <c r="O5" s="4" t="s">
        <v>20</v>
      </c>
      <c r="P5" s="4" t="s">
        <v>18</v>
      </c>
      <c r="Q5" s="4" t="s">
        <v>21</v>
      </c>
      <c r="R5" s="4" t="s">
        <v>21</v>
      </c>
    </row>
    <row r="6" spans="1:18" s="10" customFormat="1" ht="24" x14ac:dyDescent="0.2">
      <c r="A6" s="7" t="s">
        <v>50</v>
      </c>
      <c r="B6" s="8">
        <f t="shared" ref="B6:D6" si="0">SUM(B7:B18)</f>
        <v>0</v>
      </c>
      <c r="C6" s="8">
        <f t="shared" si="0"/>
        <v>0</v>
      </c>
      <c r="D6" s="8">
        <f t="shared" si="0"/>
        <v>0</v>
      </c>
      <c r="E6" s="46">
        <f>AVERAGE(E7:E18)</f>
        <v>73.625</v>
      </c>
      <c r="F6" s="46" t="e">
        <f t="shared" ref="F6:O6" si="1">AVERAGE(F7:F18)</f>
        <v>#DIV/0!</v>
      </c>
      <c r="G6" s="46">
        <f t="shared" si="1"/>
        <v>71.5</v>
      </c>
      <c r="H6" s="46">
        <f t="shared" si="1"/>
        <v>62</v>
      </c>
      <c r="I6" s="46">
        <f t="shared" si="1"/>
        <v>91.75</v>
      </c>
      <c r="J6" s="46">
        <f t="shared" si="1"/>
        <v>86.875</v>
      </c>
      <c r="K6" s="46" t="e">
        <f t="shared" si="1"/>
        <v>#DIV/0!</v>
      </c>
      <c r="L6" s="46">
        <f t="shared" si="1"/>
        <v>41</v>
      </c>
      <c r="M6" s="46">
        <f t="shared" si="1"/>
        <v>82.25</v>
      </c>
      <c r="N6" s="46" t="e">
        <f t="shared" si="1"/>
        <v>#DIV/0!</v>
      </c>
      <c r="O6" s="46" t="e">
        <f t="shared" si="1"/>
        <v>#DIV/0!</v>
      </c>
      <c r="P6" s="46">
        <f>AVERAGE(P7:P18)</f>
        <v>52.625</v>
      </c>
      <c r="Q6" s="9">
        <f>AVERAGE(Q7:Q18)</f>
        <v>3.3625000000000003</v>
      </c>
      <c r="R6" s="9">
        <f>AVERAGE(R7:R18)</f>
        <v>4.1499999999999995</v>
      </c>
    </row>
    <row r="7" spans="1:18" ht="24" x14ac:dyDescent="0.2">
      <c r="A7" s="12" t="s">
        <v>22</v>
      </c>
      <c r="B7" s="11"/>
      <c r="C7" s="11"/>
      <c r="D7" s="11"/>
      <c r="E7" s="47">
        <v>76</v>
      </c>
      <c r="F7" s="47"/>
      <c r="G7" s="47">
        <v>73</v>
      </c>
      <c r="H7" s="47">
        <v>55</v>
      </c>
      <c r="I7" s="47">
        <v>93</v>
      </c>
      <c r="J7" s="47">
        <v>85</v>
      </c>
      <c r="K7" s="47"/>
      <c r="L7" s="47">
        <v>41</v>
      </c>
      <c r="M7" s="47">
        <v>80</v>
      </c>
      <c r="N7" s="47"/>
      <c r="O7" s="47"/>
      <c r="P7" s="47">
        <v>53</v>
      </c>
      <c r="Q7" s="12">
        <v>3.2</v>
      </c>
      <c r="R7" s="12">
        <v>4.2</v>
      </c>
    </row>
    <row r="8" spans="1:18" ht="24" x14ac:dyDescent="0.2">
      <c r="A8" s="14" t="s">
        <v>23</v>
      </c>
      <c r="B8" s="15"/>
      <c r="C8" s="15"/>
      <c r="D8" s="15"/>
      <c r="E8" s="48">
        <v>72.5</v>
      </c>
      <c r="F8" s="48"/>
      <c r="G8" s="49">
        <v>70</v>
      </c>
      <c r="H8" s="48">
        <v>58.5</v>
      </c>
      <c r="I8" s="48">
        <v>90</v>
      </c>
      <c r="J8" s="48">
        <v>86.5</v>
      </c>
      <c r="K8" s="48"/>
      <c r="L8" s="48">
        <v>41</v>
      </c>
      <c r="M8" s="48">
        <v>82</v>
      </c>
      <c r="N8" s="48"/>
      <c r="O8" s="48"/>
      <c r="P8" s="48">
        <v>50</v>
      </c>
      <c r="Q8" s="22">
        <v>3.2</v>
      </c>
      <c r="R8" s="22">
        <v>4</v>
      </c>
    </row>
    <row r="9" spans="1:18" ht="24" x14ac:dyDescent="0.2">
      <c r="A9" s="12" t="s">
        <v>24</v>
      </c>
      <c r="B9" s="11"/>
      <c r="C9" s="11"/>
      <c r="D9" s="11"/>
      <c r="E9" s="47">
        <v>74</v>
      </c>
      <c r="F9" s="47"/>
      <c r="G9" s="47">
        <v>71</v>
      </c>
      <c r="H9" s="47">
        <v>66.5</v>
      </c>
      <c r="I9" s="47">
        <v>92</v>
      </c>
      <c r="J9" s="47">
        <v>88</v>
      </c>
      <c r="K9" s="47"/>
      <c r="L9" s="47">
        <v>41</v>
      </c>
      <c r="M9" s="47">
        <v>85</v>
      </c>
      <c r="N9" s="47"/>
      <c r="O9" s="47"/>
      <c r="P9" s="47">
        <v>54.5</v>
      </c>
      <c r="Q9" s="12">
        <v>3.45</v>
      </c>
      <c r="R9" s="12">
        <v>4.2</v>
      </c>
    </row>
    <row r="10" spans="1:18" ht="24" x14ac:dyDescent="0.2">
      <c r="A10" s="14" t="s">
        <v>25</v>
      </c>
      <c r="B10" s="15"/>
      <c r="C10" s="15"/>
      <c r="D10" s="15"/>
      <c r="E10" s="48">
        <v>72</v>
      </c>
      <c r="F10" s="48"/>
      <c r="G10" s="49">
        <v>72</v>
      </c>
      <c r="H10" s="48">
        <v>68</v>
      </c>
      <c r="I10" s="48">
        <v>92</v>
      </c>
      <c r="J10" s="48">
        <v>88</v>
      </c>
      <c r="K10" s="48"/>
      <c r="L10" s="48">
        <v>41</v>
      </c>
      <c r="M10" s="48">
        <v>82</v>
      </c>
      <c r="N10" s="48"/>
      <c r="O10" s="48"/>
      <c r="P10" s="48">
        <v>53</v>
      </c>
      <c r="Q10" s="22">
        <v>3.6</v>
      </c>
      <c r="R10" s="22">
        <v>4.2</v>
      </c>
    </row>
    <row r="11" spans="1:18" ht="24" x14ac:dyDescent="0.2">
      <c r="A11" s="12" t="s">
        <v>26</v>
      </c>
      <c r="B11" s="11"/>
      <c r="C11" s="11"/>
      <c r="D11" s="11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12"/>
      <c r="R11" s="12"/>
    </row>
    <row r="12" spans="1:18" ht="24" x14ac:dyDescent="0.2">
      <c r="A12" s="14" t="s">
        <v>27</v>
      </c>
      <c r="B12" s="39"/>
      <c r="C12" s="39"/>
      <c r="D12" s="39"/>
      <c r="E12" s="50"/>
      <c r="F12" s="50"/>
      <c r="G12" s="51"/>
      <c r="H12" s="50"/>
      <c r="I12" s="50"/>
      <c r="J12" s="50"/>
      <c r="K12" s="50"/>
      <c r="L12" s="50"/>
      <c r="M12" s="50"/>
      <c r="N12" s="50"/>
      <c r="O12" s="50"/>
      <c r="P12" s="50"/>
      <c r="Q12" s="40"/>
      <c r="R12" s="40"/>
    </row>
    <row r="13" spans="1:18" ht="24" x14ac:dyDescent="0.2">
      <c r="A13" s="12" t="s">
        <v>28</v>
      </c>
      <c r="B13" s="11"/>
      <c r="C13" s="11"/>
      <c r="D13" s="11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12"/>
      <c r="R13" s="12"/>
    </row>
    <row r="14" spans="1:18" ht="24" x14ac:dyDescent="0.2">
      <c r="A14" s="14" t="s">
        <v>29</v>
      </c>
      <c r="B14" s="44"/>
      <c r="C14" s="44"/>
      <c r="D14" s="44"/>
      <c r="E14" s="52"/>
      <c r="F14" s="52"/>
      <c r="G14" s="53"/>
      <c r="H14" s="52"/>
      <c r="I14" s="52"/>
      <c r="J14" s="52"/>
      <c r="K14" s="52"/>
      <c r="L14" s="52"/>
      <c r="M14" s="52"/>
      <c r="N14" s="52"/>
      <c r="O14" s="52"/>
      <c r="P14" s="52"/>
      <c r="Q14" s="45"/>
      <c r="R14" s="45"/>
    </row>
    <row r="15" spans="1:18" ht="24" x14ac:dyDescent="0.2">
      <c r="A15" s="12" t="s">
        <v>34</v>
      </c>
      <c r="B15" s="11"/>
      <c r="C15" s="11"/>
      <c r="D15" s="11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12"/>
      <c r="R15" s="12"/>
    </row>
    <row r="16" spans="1:18" ht="24" x14ac:dyDescent="0.2">
      <c r="A16" s="14" t="s">
        <v>30</v>
      </c>
      <c r="B16" s="15"/>
      <c r="C16" s="15"/>
      <c r="D16" s="15"/>
      <c r="E16" s="48"/>
      <c r="F16" s="48"/>
      <c r="G16" s="49"/>
      <c r="H16" s="48"/>
      <c r="I16" s="48"/>
      <c r="J16" s="48"/>
      <c r="K16" s="48"/>
      <c r="L16" s="48"/>
      <c r="M16" s="48"/>
      <c r="N16" s="48"/>
      <c r="O16" s="48"/>
      <c r="P16" s="48"/>
      <c r="Q16" s="22"/>
      <c r="R16" s="22"/>
    </row>
    <row r="17" spans="1:18" ht="24" x14ac:dyDescent="0.2">
      <c r="A17" s="12" t="s">
        <v>31</v>
      </c>
      <c r="B17" s="11"/>
      <c r="C17" s="11"/>
      <c r="D17" s="11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12"/>
      <c r="R17" s="12"/>
    </row>
    <row r="18" spans="1:18" ht="24" x14ac:dyDescent="0.2">
      <c r="A18" s="16" t="s">
        <v>32</v>
      </c>
      <c r="B18" s="17"/>
      <c r="C18" s="17"/>
      <c r="D18" s="17"/>
      <c r="E18" s="54"/>
      <c r="F18" s="54"/>
      <c r="G18" s="55"/>
      <c r="H18" s="54"/>
      <c r="I18" s="54"/>
      <c r="J18" s="54"/>
      <c r="K18" s="54"/>
      <c r="L18" s="54"/>
      <c r="M18" s="54"/>
      <c r="N18" s="54"/>
      <c r="O18" s="54"/>
      <c r="P18" s="54"/>
      <c r="Q18" s="34"/>
      <c r="R18" s="34"/>
    </row>
    <row r="19" spans="1:18" x14ac:dyDescent="0.2">
      <c r="A19" s="13" t="s">
        <v>33</v>
      </c>
    </row>
    <row r="22" spans="1:18" ht="24" x14ac:dyDescent="0.2">
      <c r="M22" s="2"/>
    </row>
  </sheetData>
  <mergeCells count="5">
    <mergeCell ref="A3:A5"/>
    <mergeCell ref="B3:D3"/>
    <mergeCell ref="E3:R3"/>
    <mergeCell ref="K4:L4"/>
    <mergeCell ref="N4:O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1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73682-AD5A-4D31-823B-431ED9E79D1C}">
  <sheetPr>
    <pageSetUpPr fitToPage="1"/>
  </sheetPr>
  <dimension ref="A1:R22"/>
  <sheetViews>
    <sheetView zoomScale="85" zoomScaleNormal="85" workbookViewId="0">
      <selection activeCell="G14" sqref="G14"/>
    </sheetView>
  </sheetViews>
  <sheetFormatPr defaultRowHeight="23.25" x14ac:dyDescent="0.2"/>
  <cols>
    <col min="1" max="1" width="18.375" style="13" customWidth="1"/>
    <col min="2" max="4" width="12" style="18" customWidth="1"/>
    <col min="5" max="18" width="12" style="13" customWidth="1"/>
    <col min="19" max="16384" width="9" style="13"/>
  </cols>
  <sheetData>
    <row r="1" spans="1:18" s="3" customFormat="1" ht="27" x14ac:dyDescent="0.2">
      <c r="A1" s="1" t="s">
        <v>35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0</v>
      </c>
    </row>
    <row r="2" spans="1:18" s="3" customFormat="1" ht="27" x14ac:dyDescent="0.2">
      <c r="A2" s="1" t="s">
        <v>45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24" x14ac:dyDescent="0.2">
      <c r="A3" s="79" t="s">
        <v>1</v>
      </c>
      <c r="B3" s="81" t="s">
        <v>2</v>
      </c>
      <c r="C3" s="82"/>
      <c r="D3" s="82"/>
      <c r="E3" s="80" t="s">
        <v>3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 s="3" customFormat="1" ht="24" x14ac:dyDescent="0.2">
      <c r="A4" s="80"/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5</v>
      </c>
      <c r="H4" s="6" t="s">
        <v>6</v>
      </c>
      <c r="I4" s="6" t="s">
        <v>9</v>
      </c>
      <c r="J4" s="6" t="s">
        <v>10</v>
      </c>
      <c r="K4" s="79" t="s">
        <v>11</v>
      </c>
      <c r="L4" s="83"/>
      <c r="M4" s="6" t="s">
        <v>12</v>
      </c>
      <c r="N4" s="79" t="s">
        <v>13</v>
      </c>
      <c r="O4" s="83"/>
      <c r="P4" s="6" t="s">
        <v>14</v>
      </c>
      <c r="Q4" s="6" t="s">
        <v>15</v>
      </c>
      <c r="R4" s="6" t="s">
        <v>16</v>
      </c>
    </row>
    <row r="5" spans="1:18" s="3" customFormat="1" ht="24" x14ac:dyDescent="0.2">
      <c r="A5" s="80"/>
      <c r="B5" s="5" t="s">
        <v>17</v>
      </c>
      <c r="C5" s="5" t="s">
        <v>17</v>
      </c>
      <c r="D5" s="5" t="s">
        <v>17</v>
      </c>
      <c r="E5" s="4" t="s">
        <v>18</v>
      </c>
      <c r="F5" s="4" t="s">
        <v>18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20</v>
      </c>
      <c r="M5" s="4" t="s">
        <v>18</v>
      </c>
      <c r="N5" s="4" t="s">
        <v>19</v>
      </c>
      <c r="O5" s="4" t="s">
        <v>20</v>
      </c>
      <c r="P5" s="4" t="s">
        <v>18</v>
      </c>
      <c r="Q5" s="4" t="s">
        <v>21</v>
      </c>
      <c r="R5" s="4" t="s">
        <v>21</v>
      </c>
    </row>
    <row r="6" spans="1:18" s="10" customFormat="1" ht="24" x14ac:dyDescent="0.2">
      <c r="A6" s="7" t="s">
        <v>51</v>
      </c>
      <c r="B6" s="8">
        <f t="shared" ref="B6:D6" si="0">SUM(B7:B18)</f>
        <v>0</v>
      </c>
      <c r="C6" s="8">
        <f t="shared" si="0"/>
        <v>0</v>
      </c>
      <c r="D6" s="8">
        <f t="shared" si="0"/>
        <v>324</v>
      </c>
      <c r="E6" s="46">
        <f>AVERAGE(E7:E18)</f>
        <v>68</v>
      </c>
      <c r="F6" s="46">
        <f t="shared" ref="F6:O6" si="1">AVERAGE(F7:F18)</f>
        <v>72</v>
      </c>
      <c r="G6" s="46" t="e">
        <f t="shared" si="1"/>
        <v>#DIV/0!</v>
      </c>
      <c r="H6" s="46">
        <f t="shared" si="1"/>
        <v>61</v>
      </c>
      <c r="I6" s="46">
        <f t="shared" si="1"/>
        <v>140</v>
      </c>
      <c r="J6" s="46">
        <f t="shared" si="1"/>
        <v>140</v>
      </c>
      <c r="K6" s="46" t="e">
        <f t="shared" si="1"/>
        <v>#DIV/0!</v>
      </c>
      <c r="L6" s="46">
        <f t="shared" si="1"/>
        <v>37</v>
      </c>
      <c r="M6" s="46">
        <f t="shared" si="1"/>
        <v>85</v>
      </c>
      <c r="N6" s="46">
        <f t="shared" si="1"/>
        <v>80</v>
      </c>
      <c r="O6" s="46" t="e">
        <f t="shared" si="1"/>
        <v>#DIV/0!</v>
      </c>
      <c r="P6" s="46">
        <f>AVERAGE(P7:P18)</f>
        <v>70</v>
      </c>
      <c r="Q6" s="9">
        <f>AVERAGE(Q7:Q18)</f>
        <v>2.7749999999999995</v>
      </c>
      <c r="R6" s="9">
        <f>AVERAGE(R7:R18)</f>
        <v>3.7749999999999995</v>
      </c>
    </row>
    <row r="7" spans="1:18" ht="24" x14ac:dyDescent="0.2">
      <c r="A7" s="12" t="s">
        <v>22</v>
      </c>
      <c r="B7" s="11"/>
      <c r="C7" s="11"/>
      <c r="D7" s="11">
        <v>78</v>
      </c>
      <c r="E7" s="60">
        <v>68</v>
      </c>
      <c r="F7" s="60">
        <v>72</v>
      </c>
      <c r="G7" s="47"/>
      <c r="H7" s="60">
        <v>62</v>
      </c>
      <c r="I7" s="60">
        <v>140</v>
      </c>
      <c r="J7" s="60">
        <v>140</v>
      </c>
      <c r="K7" s="60"/>
      <c r="L7" s="60">
        <v>37</v>
      </c>
      <c r="M7" s="60">
        <v>85</v>
      </c>
      <c r="N7" s="60">
        <v>80</v>
      </c>
      <c r="O7" s="60"/>
      <c r="P7" s="60">
        <v>70</v>
      </c>
      <c r="Q7" s="21">
        <v>2.8</v>
      </c>
      <c r="R7" s="21">
        <v>3.8</v>
      </c>
    </row>
    <row r="8" spans="1:18" ht="24" x14ac:dyDescent="0.2">
      <c r="A8" s="14" t="s">
        <v>23</v>
      </c>
      <c r="B8" s="15"/>
      <c r="C8" s="15"/>
      <c r="D8" s="15">
        <v>93</v>
      </c>
      <c r="E8" s="49">
        <v>68</v>
      </c>
      <c r="F8" s="49">
        <v>72</v>
      </c>
      <c r="G8" s="49"/>
      <c r="H8" s="49">
        <v>54</v>
      </c>
      <c r="I8" s="49">
        <v>140</v>
      </c>
      <c r="J8" s="49">
        <v>140</v>
      </c>
      <c r="K8" s="49"/>
      <c r="L8" s="49">
        <v>37</v>
      </c>
      <c r="M8" s="49">
        <v>85</v>
      </c>
      <c r="N8" s="49">
        <v>80</v>
      </c>
      <c r="O8" s="49"/>
      <c r="P8" s="49">
        <v>70</v>
      </c>
      <c r="Q8" s="14">
        <v>2.8</v>
      </c>
      <c r="R8" s="14">
        <v>3.8</v>
      </c>
    </row>
    <row r="9" spans="1:18" ht="24" x14ac:dyDescent="0.2">
      <c r="A9" s="12" t="s">
        <v>24</v>
      </c>
      <c r="B9" s="11"/>
      <c r="C9" s="11"/>
      <c r="D9" s="11">
        <v>78</v>
      </c>
      <c r="E9" s="60">
        <v>68</v>
      </c>
      <c r="F9" s="60">
        <v>72</v>
      </c>
      <c r="G9" s="47"/>
      <c r="H9" s="60">
        <v>60</v>
      </c>
      <c r="I9" s="60">
        <v>140</v>
      </c>
      <c r="J9" s="60">
        <v>140</v>
      </c>
      <c r="K9" s="60"/>
      <c r="L9" s="60">
        <v>37</v>
      </c>
      <c r="M9" s="60">
        <v>85</v>
      </c>
      <c r="N9" s="60">
        <v>80</v>
      </c>
      <c r="O9" s="60"/>
      <c r="P9" s="60">
        <v>70</v>
      </c>
      <c r="Q9" s="21">
        <v>2.8</v>
      </c>
      <c r="R9" s="21">
        <v>3.8</v>
      </c>
    </row>
    <row r="10" spans="1:18" ht="24" x14ac:dyDescent="0.2">
      <c r="A10" s="14" t="s">
        <v>25</v>
      </c>
      <c r="B10" s="15"/>
      <c r="C10" s="15"/>
      <c r="D10" s="15">
        <v>75</v>
      </c>
      <c r="E10" s="49">
        <v>68</v>
      </c>
      <c r="F10" s="49">
        <v>72</v>
      </c>
      <c r="G10" s="49"/>
      <c r="H10" s="49">
        <v>68</v>
      </c>
      <c r="I10" s="49">
        <v>140</v>
      </c>
      <c r="J10" s="49">
        <v>140</v>
      </c>
      <c r="K10" s="49"/>
      <c r="L10" s="49">
        <v>37</v>
      </c>
      <c r="M10" s="49">
        <v>85</v>
      </c>
      <c r="N10" s="49">
        <v>80</v>
      </c>
      <c r="O10" s="49"/>
      <c r="P10" s="49">
        <v>70</v>
      </c>
      <c r="Q10" s="14">
        <v>2.7</v>
      </c>
      <c r="R10" s="14">
        <v>3.7</v>
      </c>
    </row>
    <row r="11" spans="1:18" ht="24" x14ac:dyDescent="0.2">
      <c r="A11" s="12" t="s">
        <v>26</v>
      </c>
      <c r="B11" s="27"/>
      <c r="C11" s="27"/>
      <c r="D11" s="27"/>
      <c r="E11" s="63"/>
      <c r="F11" s="63"/>
      <c r="G11" s="64"/>
      <c r="H11" s="63"/>
      <c r="I11" s="63"/>
      <c r="J11" s="63"/>
      <c r="K11" s="63"/>
      <c r="L11" s="63"/>
      <c r="M11" s="63"/>
      <c r="N11" s="63"/>
      <c r="O11" s="63"/>
      <c r="P11" s="63"/>
      <c r="Q11" s="28"/>
      <c r="R11" s="28"/>
    </row>
    <row r="12" spans="1:18" ht="24" x14ac:dyDescent="0.2">
      <c r="A12" s="14" t="s">
        <v>27</v>
      </c>
      <c r="B12" s="15"/>
      <c r="C12" s="15"/>
      <c r="D12" s="15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14"/>
      <c r="R12" s="14"/>
    </row>
    <row r="13" spans="1:18" ht="24" x14ac:dyDescent="0.2">
      <c r="A13" s="12" t="s">
        <v>28</v>
      </c>
      <c r="B13" s="11"/>
      <c r="C13" s="11"/>
      <c r="D13" s="11"/>
      <c r="E13" s="60"/>
      <c r="F13" s="60"/>
      <c r="G13" s="47"/>
      <c r="H13" s="60"/>
      <c r="I13" s="60"/>
      <c r="J13" s="60"/>
      <c r="K13" s="60"/>
      <c r="L13" s="60"/>
      <c r="M13" s="60"/>
      <c r="N13" s="60"/>
      <c r="O13" s="60"/>
      <c r="P13" s="60"/>
      <c r="Q13" s="21"/>
      <c r="R13" s="21"/>
    </row>
    <row r="14" spans="1:18" ht="24" x14ac:dyDescent="0.2">
      <c r="A14" s="14" t="s">
        <v>29</v>
      </c>
      <c r="B14" s="15"/>
      <c r="C14" s="15"/>
      <c r="D14" s="15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14"/>
      <c r="R14" s="14"/>
    </row>
    <row r="15" spans="1:18" ht="24" x14ac:dyDescent="0.2">
      <c r="A15" s="12" t="s">
        <v>34</v>
      </c>
      <c r="B15" s="11"/>
      <c r="C15" s="11"/>
      <c r="D15" s="11"/>
      <c r="E15" s="60"/>
      <c r="F15" s="60"/>
      <c r="G15" s="47"/>
      <c r="H15" s="60"/>
      <c r="I15" s="60"/>
      <c r="J15" s="60"/>
      <c r="K15" s="60"/>
      <c r="L15" s="60"/>
      <c r="M15" s="60"/>
      <c r="N15" s="60"/>
      <c r="O15" s="60"/>
      <c r="P15" s="60"/>
      <c r="Q15" s="21"/>
      <c r="R15" s="21"/>
    </row>
    <row r="16" spans="1:18" ht="24" x14ac:dyDescent="0.2">
      <c r="A16" s="14" t="s">
        <v>30</v>
      </c>
      <c r="B16" s="15"/>
      <c r="C16" s="15"/>
      <c r="D16" s="15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14"/>
      <c r="R16" s="14"/>
    </row>
    <row r="17" spans="1:18" ht="24" x14ac:dyDescent="0.2">
      <c r="A17" s="20" t="s">
        <v>31</v>
      </c>
      <c r="B17" s="11"/>
      <c r="C17" s="11"/>
      <c r="D17" s="11"/>
      <c r="E17" s="60"/>
      <c r="F17" s="60"/>
      <c r="G17" s="47"/>
      <c r="H17" s="60"/>
      <c r="I17" s="60"/>
      <c r="J17" s="60"/>
      <c r="K17" s="60"/>
      <c r="L17" s="60"/>
      <c r="M17" s="60"/>
      <c r="N17" s="60"/>
      <c r="O17" s="60"/>
      <c r="P17" s="60"/>
      <c r="Q17" s="21"/>
      <c r="R17" s="21"/>
    </row>
    <row r="18" spans="1:18" ht="24" x14ac:dyDescent="0.2">
      <c r="A18" s="16" t="s">
        <v>32</v>
      </c>
      <c r="B18" s="17"/>
      <c r="C18" s="17"/>
      <c r="D18" s="17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16"/>
      <c r="R18" s="16"/>
    </row>
    <row r="19" spans="1:18" x14ac:dyDescent="0.2">
      <c r="A19" s="13" t="s">
        <v>33</v>
      </c>
    </row>
    <row r="22" spans="1:18" ht="24" x14ac:dyDescent="0.2">
      <c r="M22" s="2"/>
    </row>
  </sheetData>
  <mergeCells count="5">
    <mergeCell ref="A3:A5"/>
    <mergeCell ref="B3:D3"/>
    <mergeCell ref="E3:R3"/>
    <mergeCell ref="K4:L4"/>
    <mergeCell ref="N4:O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1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8844-0CDA-4DDC-8ABD-D0E47E06A51C}">
  <sheetPr>
    <pageSetUpPr fitToPage="1"/>
  </sheetPr>
  <dimension ref="A1:R22"/>
  <sheetViews>
    <sheetView zoomScale="85" zoomScaleNormal="85" workbookViewId="0">
      <selection activeCell="A7" sqref="A7:XFD10"/>
    </sheetView>
  </sheetViews>
  <sheetFormatPr defaultRowHeight="23.25" x14ac:dyDescent="0.2"/>
  <cols>
    <col min="1" max="1" width="18.375" style="13" customWidth="1"/>
    <col min="2" max="4" width="12" style="18" customWidth="1"/>
    <col min="5" max="18" width="12" style="13" customWidth="1"/>
    <col min="19" max="16384" width="9" style="13"/>
  </cols>
  <sheetData>
    <row r="1" spans="1:18" s="3" customFormat="1" ht="27" x14ac:dyDescent="0.2">
      <c r="A1" s="1" t="s">
        <v>40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0</v>
      </c>
    </row>
    <row r="2" spans="1:18" s="3" customFormat="1" ht="27" x14ac:dyDescent="0.2">
      <c r="A2" s="1" t="s">
        <v>45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24" x14ac:dyDescent="0.2">
      <c r="A3" s="79" t="s">
        <v>1</v>
      </c>
      <c r="B3" s="81" t="s">
        <v>2</v>
      </c>
      <c r="C3" s="82"/>
      <c r="D3" s="82"/>
      <c r="E3" s="80" t="s">
        <v>3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 s="3" customFormat="1" ht="24" x14ac:dyDescent="0.2">
      <c r="A4" s="80"/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5</v>
      </c>
      <c r="H4" s="6" t="s">
        <v>6</v>
      </c>
      <c r="I4" s="6" t="s">
        <v>9</v>
      </c>
      <c r="J4" s="6" t="s">
        <v>10</v>
      </c>
      <c r="K4" s="79" t="s">
        <v>11</v>
      </c>
      <c r="L4" s="83"/>
      <c r="M4" s="6" t="s">
        <v>12</v>
      </c>
      <c r="N4" s="79" t="s">
        <v>13</v>
      </c>
      <c r="O4" s="83"/>
      <c r="P4" s="6" t="s">
        <v>14</v>
      </c>
      <c r="Q4" s="6" t="s">
        <v>15</v>
      </c>
      <c r="R4" s="6" t="s">
        <v>16</v>
      </c>
    </row>
    <row r="5" spans="1:18" s="3" customFormat="1" ht="24" x14ac:dyDescent="0.2">
      <c r="A5" s="80"/>
      <c r="B5" s="5" t="s">
        <v>17</v>
      </c>
      <c r="C5" s="5" t="s">
        <v>17</v>
      </c>
      <c r="D5" s="5" t="s">
        <v>17</v>
      </c>
      <c r="E5" s="4" t="s">
        <v>18</v>
      </c>
      <c r="F5" s="4" t="s">
        <v>18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20</v>
      </c>
      <c r="M5" s="4" t="s">
        <v>18</v>
      </c>
      <c r="N5" s="4" t="s">
        <v>19</v>
      </c>
      <c r="O5" s="4" t="s">
        <v>20</v>
      </c>
      <c r="P5" s="4" t="s">
        <v>18</v>
      </c>
      <c r="Q5" s="4" t="s">
        <v>21</v>
      </c>
      <c r="R5" s="4" t="s">
        <v>21</v>
      </c>
    </row>
    <row r="6" spans="1:18" s="10" customFormat="1" ht="24" x14ac:dyDescent="0.2">
      <c r="A6" s="7" t="s">
        <v>52</v>
      </c>
      <c r="B6" s="8">
        <f t="shared" ref="B6:D6" si="0">SUM(B7:B18)</f>
        <v>91</v>
      </c>
      <c r="C6" s="8">
        <f t="shared" si="0"/>
        <v>0</v>
      </c>
      <c r="D6" s="8">
        <f t="shared" si="0"/>
        <v>684</v>
      </c>
      <c r="E6" s="46">
        <f>AVERAGE(E7:E18)</f>
        <v>80.25</v>
      </c>
      <c r="F6" s="46">
        <f t="shared" ref="F6:O6" si="1">AVERAGE(F7:F18)</f>
        <v>81.25</v>
      </c>
      <c r="G6" s="46">
        <f t="shared" si="1"/>
        <v>80.75</v>
      </c>
      <c r="H6" s="46">
        <f t="shared" si="1"/>
        <v>66.25</v>
      </c>
      <c r="I6" s="46">
        <f t="shared" si="1"/>
        <v>110</v>
      </c>
      <c r="J6" s="46">
        <f t="shared" si="1"/>
        <v>110</v>
      </c>
      <c r="K6" s="46" t="e">
        <f t="shared" si="1"/>
        <v>#DIV/0!</v>
      </c>
      <c r="L6" s="46">
        <f t="shared" si="1"/>
        <v>42</v>
      </c>
      <c r="M6" s="46">
        <f t="shared" si="1"/>
        <v>80</v>
      </c>
      <c r="N6" s="46">
        <f t="shared" si="1"/>
        <v>62</v>
      </c>
      <c r="O6" s="46" t="e">
        <f t="shared" si="1"/>
        <v>#DIV/0!</v>
      </c>
      <c r="P6" s="46">
        <f>AVERAGE(P7:P18)</f>
        <v>60</v>
      </c>
      <c r="Q6" s="9">
        <f>AVERAGE(Q7:Q18)</f>
        <v>3.9</v>
      </c>
      <c r="R6" s="9">
        <f>AVERAGE(R7:R18)</f>
        <v>4.9000000000000004</v>
      </c>
    </row>
    <row r="7" spans="1:18" ht="24" x14ac:dyDescent="0.2">
      <c r="A7" s="12" t="s">
        <v>22</v>
      </c>
      <c r="B7" s="11">
        <v>24</v>
      </c>
      <c r="C7" s="11"/>
      <c r="D7" s="11">
        <v>180</v>
      </c>
      <c r="E7" s="47">
        <v>79</v>
      </c>
      <c r="F7" s="47">
        <v>80</v>
      </c>
      <c r="G7" s="47">
        <v>80</v>
      </c>
      <c r="H7" s="47">
        <v>70</v>
      </c>
      <c r="I7" s="47">
        <v>110</v>
      </c>
      <c r="J7" s="47">
        <v>110</v>
      </c>
      <c r="K7" s="47"/>
      <c r="L7" s="47">
        <v>42</v>
      </c>
      <c r="M7" s="47">
        <v>80</v>
      </c>
      <c r="N7" s="47">
        <v>62</v>
      </c>
      <c r="O7" s="47"/>
      <c r="P7" s="47">
        <v>60</v>
      </c>
      <c r="Q7" s="12">
        <v>3.9</v>
      </c>
      <c r="R7" s="12">
        <v>4.9000000000000004</v>
      </c>
    </row>
    <row r="8" spans="1:18" ht="24" x14ac:dyDescent="0.2">
      <c r="A8" s="14" t="s">
        <v>23</v>
      </c>
      <c r="B8" s="15">
        <v>22</v>
      </c>
      <c r="C8" s="15"/>
      <c r="D8" s="15">
        <v>168</v>
      </c>
      <c r="E8" s="48">
        <v>80</v>
      </c>
      <c r="F8" s="48">
        <v>81</v>
      </c>
      <c r="G8" s="49">
        <v>81</v>
      </c>
      <c r="H8" s="48">
        <v>65</v>
      </c>
      <c r="I8" s="48">
        <v>110</v>
      </c>
      <c r="J8" s="48">
        <v>110</v>
      </c>
      <c r="K8" s="48"/>
      <c r="L8" s="48">
        <v>42</v>
      </c>
      <c r="M8" s="48">
        <v>80</v>
      </c>
      <c r="N8" s="48">
        <v>62</v>
      </c>
      <c r="O8" s="48"/>
      <c r="P8" s="48">
        <v>60</v>
      </c>
      <c r="Q8" s="22">
        <v>3.9</v>
      </c>
      <c r="R8" s="22">
        <v>4.9000000000000004</v>
      </c>
    </row>
    <row r="9" spans="1:18" ht="24" x14ac:dyDescent="0.2">
      <c r="A9" s="12" t="s">
        <v>24</v>
      </c>
      <c r="B9" s="11">
        <v>22</v>
      </c>
      <c r="C9" s="11"/>
      <c r="D9" s="11">
        <v>168</v>
      </c>
      <c r="E9" s="47">
        <v>80</v>
      </c>
      <c r="F9" s="47">
        <v>81</v>
      </c>
      <c r="G9" s="47">
        <v>81</v>
      </c>
      <c r="H9" s="47">
        <v>65</v>
      </c>
      <c r="I9" s="47">
        <v>110</v>
      </c>
      <c r="J9" s="47">
        <v>110</v>
      </c>
      <c r="K9" s="47"/>
      <c r="L9" s="47">
        <v>42</v>
      </c>
      <c r="M9" s="47">
        <v>80</v>
      </c>
      <c r="N9" s="47">
        <v>62</v>
      </c>
      <c r="O9" s="47"/>
      <c r="P9" s="47">
        <v>60</v>
      </c>
      <c r="Q9" s="12">
        <v>3.9</v>
      </c>
      <c r="R9" s="12">
        <v>4.9000000000000004</v>
      </c>
    </row>
    <row r="10" spans="1:18" ht="24" x14ac:dyDescent="0.2">
      <c r="A10" s="14" t="s">
        <v>25</v>
      </c>
      <c r="B10" s="15">
        <v>23</v>
      </c>
      <c r="C10" s="15"/>
      <c r="D10" s="15">
        <v>168</v>
      </c>
      <c r="E10" s="48">
        <v>82</v>
      </c>
      <c r="F10" s="48">
        <v>83</v>
      </c>
      <c r="G10" s="49">
        <v>81</v>
      </c>
      <c r="H10" s="48">
        <v>65</v>
      </c>
      <c r="I10" s="48">
        <v>110</v>
      </c>
      <c r="J10" s="48">
        <v>110</v>
      </c>
      <c r="K10" s="48"/>
      <c r="L10" s="48">
        <v>42</v>
      </c>
      <c r="M10" s="48">
        <v>80</v>
      </c>
      <c r="N10" s="48">
        <v>62</v>
      </c>
      <c r="O10" s="48"/>
      <c r="P10" s="48">
        <v>60</v>
      </c>
      <c r="Q10" s="22">
        <v>3.9</v>
      </c>
      <c r="R10" s="22">
        <v>4.9000000000000004</v>
      </c>
    </row>
    <row r="11" spans="1:18" ht="24" x14ac:dyDescent="0.2">
      <c r="A11" s="12" t="s">
        <v>26</v>
      </c>
      <c r="B11" s="11"/>
      <c r="C11" s="11"/>
      <c r="D11" s="11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12"/>
      <c r="R11" s="12"/>
    </row>
    <row r="12" spans="1:18" ht="24" x14ac:dyDescent="0.2">
      <c r="A12" s="14" t="s">
        <v>27</v>
      </c>
      <c r="B12" s="39"/>
      <c r="C12" s="39"/>
      <c r="D12" s="39"/>
      <c r="E12" s="50"/>
      <c r="F12" s="50"/>
      <c r="G12" s="51"/>
      <c r="H12" s="50"/>
      <c r="I12" s="50"/>
      <c r="J12" s="50"/>
      <c r="K12" s="50"/>
      <c r="L12" s="50"/>
      <c r="M12" s="50"/>
      <c r="N12" s="50"/>
      <c r="O12" s="50"/>
      <c r="P12" s="50"/>
      <c r="Q12" s="40"/>
      <c r="R12" s="40"/>
    </row>
    <row r="13" spans="1:18" ht="24" x14ac:dyDescent="0.2">
      <c r="A13" s="12" t="s">
        <v>28</v>
      </c>
      <c r="B13" s="11"/>
      <c r="C13" s="11"/>
      <c r="D13" s="11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12"/>
      <c r="R13" s="12"/>
    </row>
    <row r="14" spans="1:18" ht="24" x14ac:dyDescent="0.2">
      <c r="A14" s="14" t="s">
        <v>29</v>
      </c>
      <c r="B14" s="39"/>
      <c r="C14" s="39"/>
      <c r="D14" s="39"/>
      <c r="E14" s="50"/>
      <c r="F14" s="50"/>
      <c r="G14" s="51"/>
      <c r="H14" s="50"/>
      <c r="I14" s="50"/>
      <c r="J14" s="50"/>
      <c r="K14" s="50"/>
      <c r="L14" s="50"/>
      <c r="M14" s="50"/>
      <c r="N14" s="50"/>
      <c r="O14" s="50"/>
      <c r="P14" s="50"/>
      <c r="Q14" s="40"/>
      <c r="R14" s="40"/>
    </row>
    <row r="15" spans="1:18" ht="24" x14ac:dyDescent="0.2">
      <c r="A15" s="12" t="s">
        <v>34</v>
      </c>
      <c r="B15" s="11"/>
      <c r="C15" s="11"/>
      <c r="D15" s="11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12"/>
      <c r="R15" s="12"/>
    </row>
    <row r="16" spans="1:18" ht="24" x14ac:dyDescent="0.2">
      <c r="A16" s="14" t="s">
        <v>30</v>
      </c>
      <c r="B16" s="15"/>
      <c r="C16" s="15"/>
      <c r="D16" s="15"/>
      <c r="E16" s="48"/>
      <c r="F16" s="48"/>
      <c r="G16" s="49"/>
      <c r="H16" s="48"/>
      <c r="I16" s="48"/>
      <c r="J16" s="48"/>
      <c r="K16" s="48"/>
      <c r="L16" s="48"/>
      <c r="M16" s="48"/>
      <c r="N16" s="48"/>
      <c r="O16" s="48"/>
      <c r="P16" s="48"/>
      <c r="Q16" s="22"/>
      <c r="R16" s="22"/>
    </row>
    <row r="17" spans="1:18" ht="24" x14ac:dyDescent="0.2">
      <c r="A17" s="12" t="s">
        <v>31</v>
      </c>
      <c r="B17" s="11"/>
      <c r="C17" s="11"/>
      <c r="D17" s="11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12"/>
      <c r="R17" s="12"/>
    </row>
    <row r="18" spans="1:18" ht="24" x14ac:dyDescent="0.2">
      <c r="A18" s="16" t="s">
        <v>32</v>
      </c>
      <c r="B18" s="17"/>
      <c r="C18" s="17"/>
      <c r="D18" s="17"/>
      <c r="E18" s="54"/>
      <c r="F18" s="54"/>
      <c r="G18" s="55"/>
      <c r="H18" s="54"/>
      <c r="I18" s="54"/>
      <c r="J18" s="54"/>
      <c r="K18" s="54"/>
      <c r="L18" s="54"/>
      <c r="M18" s="54"/>
      <c r="N18" s="54"/>
      <c r="O18" s="54"/>
      <c r="P18" s="54"/>
      <c r="Q18" s="34"/>
      <c r="R18" s="34"/>
    </row>
    <row r="19" spans="1:18" x14ac:dyDescent="0.2">
      <c r="A19" s="13" t="s">
        <v>33</v>
      </c>
    </row>
    <row r="22" spans="1:18" ht="24" x14ac:dyDescent="0.2">
      <c r="M22" s="2"/>
    </row>
  </sheetData>
  <mergeCells count="5">
    <mergeCell ref="A3:A5"/>
    <mergeCell ref="B3:D3"/>
    <mergeCell ref="E3:R3"/>
    <mergeCell ref="K4:L4"/>
    <mergeCell ref="N4:O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DF41E-2E7A-4B59-A7AC-8273AE864C6D}">
  <sheetPr>
    <pageSetUpPr fitToPage="1"/>
  </sheetPr>
  <dimension ref="A1:R22"/>
  <sheetViews>
    <sheetView zoomScale="85" zoomScaleNormal="85" workbookViewId="0">
      <selection activeCell="A7" sqref="A7:XFD10"/>
    </sheetView>
  </sheetViews>
  <sheetFormatPr defaultRowHeight="23.25" x14ac:dyDescent="0.2"/>
  <cols>
    <col min="1" max="1" width="18.375" style="13" customWidth="1"/>
    <col min="2" max="4" width="12" style="18" customWidth="1"/>
    <col min="5" max="18" width="12" style="13" customWidth="1"/>
    <col min="19" max="16384" width="9" style="13"/>
  </cols>
  <sheetData>
    <row r="1" spans="1:18" s="3" customFormat="1" ht="27" x14ac:dyDescent="0.2">
      <c r="A1" s="1" t="s">
        <v>41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0</v>
      </c>
    </row>
    <row r="2" spans="1:18" s="3" customFormat="1" ht="27" x14ac:dyDescent="0.2">
      <c r="A2" s="1" t="s">
        <v>45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24" x14ac:dyDescent="0.2">
      <c r="A3" s="79" t="s">
        <v>1</v>
      </c>
      <c r="B3" s="81" t="s">
        <v>2</v>
      </c>
      <c r="C3" s="82"/>
      <c r="D3" s="82"/>
      <c r="E3" s="80" t="s">
        <v>3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 s="3" customFormat="1" ht="24" x14ac:dyDescent="0.2">
      <c r="A4" s="80"/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5</v>
      </c>
      <c r="H4" s="6" t="s">
        <v>6</v>
      </c>
      <c r="I4" s="6" t="s">
        <v>9</v>
      </c>
      <c r="J4" s="6" t="s">
        <v>10</v>
      </c>
      <c r="K4" s="79" t="s">
        <v>11</v>
      </c>
      <c r="L4" s="83"/>
      <c r="M4" s="6" t="s">
        <v>12</v>
      </c>
      <c r="N4" s="79" t="s">
        <v>13</v>
      </c>
      <c r="O4" s="83"/>
      <c r="P4" s="6" t="s">
        <v>14</v>
      </c>
      <c r="Q4" s="6" t="s">
        <v>15</v>
      </c>
      <c r="R4" s="6" t="s">
        <v>16</v>
      </c>
    </row>
    <row r="5" spans="1:18" s="3" customFormat="1" ht="24" x14ac:dyDescent="0.2">
      <c r="A5" s="80"/>
      <c r="B5" s="5" t="s">
        <v>17</v>
      </c>
      <c r="C5" s="5" t="s">
        <v>17</v>
      </c>
      <c r="D5" s="5" t="s">
        <v>17</v>
      </c>
      <c r="E5" s="4" t="s">
        <v>18</v>
      </c>
      <c r="F5" s="4" t="s">
        <v>18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20</v>
      </c>
      <c r="M5" s="4" t="s">
        <v>18</v>
      </c>
      <c r="N5" s="4" t="s">
        <v>19</v>
      </c>
      <c r="O5" s="4" t="s">
        <v>20</v>
      </c>
      <c r="P5" s="4" t="s">
        <v>18</v>
      </c>
      <c r="Q5" s="4" t="s">
        <v>21</v>
      </c>
      <c r="R5" s="4" t="s">
        <v>21</v>
      </c>
    </row>
    <row r="6" spans="1:18" s="10" customFormat="1" ht="24" x14ac:dyDescent="0.2">
      <c r="A6" s="7" t="s">
        <v>53</v>
      </c>
      <c r="B6" s="8">
        <f t="shared" ref="B6:D6" si="0">SUM(B7:B18)</f>
        <v>0</v>
      </c>
      <c r="C6" s="8">
        <f t="shared" si="0"/>
        <v>0</v>
      </c>
      <c r="D6" s="8">
        <f t="shared" si="0"/>
        <v>0</v>
      </c>
      <c r="E6" s="46">
        <f>AVERAGE(E7:E18)</f>
        <v>62.5</v>
      </c>
      <c r="F6" s="46">
        <f t="shared" ref="F6:O6" si="1">AVERAGE(F7:F18)</f>
        <v>78</v>
      </c>
      <c r="G6" s="46">
        <f t="shared" si="1"/>
        <v>61.25</v>
      </c>
      <c r="H6" s="46">
        <f t="shared" si="1"/>
        <v>61.5</v>
      </c>
      <c r="I6" s="46">
        <f t="shared" si="1"/>
        <v>120</v>
      </c>
      <c r="J6" s="46">
        <f t="shared" si="1"/>
        <v>111.25</v>
      </c>
      <c r="K6" s="46">
        <f t="shared" si="1"/>
        <v>37</v>
      </c>
      <c r="L6" s="46">
        <f t="shared" si="1"/>
        <v>40</v>
      </c>
      <c r="M6" s="46">
        <f t="shared" si="1"/>
        <v>80</v>
      </c>
      <c r="N6" s="46">
        <f t="shared" si="1"/>
        <v>72</v>
      </c>
      <c r="O6" s="46">
        <f t="shared" si="1"/>
        <v>63</v>
      </c>
      <c r="P6" s="46">
        <f>AVERAGE(P7:P18)</f>
        <v>50</v>
      </c>
      <c r="Q6" s="9">
        <f>AVERAGE(Q7:Q18)</f>
        <v>3.4</v>
      </c>
      <c r="R6" s="9">
        <f>AVERAGE(R7:R18)</f>
        <v>4.3249999999999993</v>
      </c>
    </row>
    <row r="7" spans="1:18" ht="24" x14ac:dyDescent="0.2">
      <c r="A7" s="12" t="s">
        <v>22</v>
      </c>
      <c r="B7" s="11"/>
      <c r="C7" s="11"/>
      <c r="D7" s="11"/>
      <c r="E7" s="60">
        <v>60</v>
      </c>
      <c r="F7" s="60">
        <v>80</v>
      </c>
      <c r="G7" s="47">
        <v>60</v>
      </c>
      <c r="H7" s="60">
        <v>56</v>
      </c>
      <c r="I7" s="60">
        <v>120</v>
      </c>
      <c r="J7" s="60">
        <v>110</v>
      </c>
      <c r="K7" s="60">
        <v>37</v>
      </c>
      <c r="L7" s="60">
        <v>40</v>
      </c>
      <c r="M7" s="60">
        <v>80</v>
      </c>
      <c r="N7" s="60">
        <v>72</v>
      </c>
      <c r="O7" s="60">
        <v>63</v>
      </c>
      <c r="P7" s="60">
        <v>50</v>
      </c>
      <c r="Q7" s="21">
        <v>3.2</v>
      </c>
      <c r="R7" s="21">
        <v>4.0999999999999996</v>
      </c>
    </row>
    <row r="8" spans="1:18" ht="24" x14ac:dyDescent="0.2">
      <c r="A8" s="14" t="s">
        <v>23</v>
      </c>
      <c r="B8" s="15"/>
      <c r="C8" s="15"/>
      <c r="D8" s="15"/>
      <c r="E8" s="49">
        <v>60</v>
      </c>
      <c r="F8" s="49">
        <v>80</v>
      </c>
      <c r="G8" s="49">
        <v>60</v>
      </c>
      <c r="H8" s="49">
        <v>54</v>
      </c>
      <c r="I8" s="49">
        <v>120</v>
      </c>
      <c r="J8" s="49">
        <v>110</v>
      </c>
      <c r="K8" s="49">
        <v>37</v>
      </c>
      <c r="L8" s="49">
        <v>40</v>
      </c>
      <c r="M8" s="49">
        <v>80</v>
      </c>
      <c r="N8" s="49">
        <v>72</v>
      </c>
      <c r="O8" s="49">
        <v>63</v>
      </c>
      <c r="P8" s="49">
        <v>50</v>
      </c>
      <c r="Q8" s="14">
        <v>3.4</v>
      </c>
      <c r="R8" s="14">
        <v>4.3</v>
      </c>
    </row>
    <row r="9" spans="1:18" ht="24" x14ac:dyDescent="0.2">
      <c r="A9" s="12" t="s">
        <v>24</v>
      </c>
      <c r="B9" s="11"/>
      <c r="C9" s="11"/>
      <c r="D9" s="11"/>
      <c r="E9" s="60">
        <v>70</v>
      </c>
      <c r="F9" s="60">
        <v>75</v>
      </c>
      <c r="G9" s="47">
        <v>60</v>
      </c>
      <c r="H9" s="60">
        <v>68</v>
      </c>
      <c r="I9" s="60">
        <v>120</v>
      </c>
      <c r="J9" s="60">
        <v>110</v>
      </c>
      <c r="K9" s="60">
        <v>37</v>
      </c>
      <c r="L9" s="60">
        <v>40</v>
      </c>
      <c r="M9" s="60">
        <v>80</v>
      </c>
      <c r="N9" s="60">
        <v>72</v>
      </c>
      <c r="O9" s="60">
        <v>63</v>
      </c>
      <c r="P9" s="60">
        <v>50</v>
      </c>
      <c r="Q9" s="21">
        <v>3.4</v>
      </c>
      <c r="R9" s="21">
        <v>4.3</v>
      </c>
    </row>
    <row r="10" spans="1:18" ht="24" x14ac:dyDescent="0.2">
      <c r="A10" s="14" t="s">
        <v>25</v>
      </c>
      <c r="B10" s="15"/>
      <c r="C10" s="15"/>
      <c r="D10" s="15"/>
      <c r="E10" s="49">
        <v>60</v>
      </c>
      <c r="F10" s="49">
        <v>77</v>
      </c>
      <c r="G10" s="49">
        <v>65</v>
      </c>
      <c r="H10" s="49">
        <v>68</v>
      </c>
      <c r="I10" s="49">
        <v>120</v>
      </c>
      <c r="J10" s="49">
        <v>115</v>
      </c>
      <c r="K10" s="49">
        <v>37</v>
      </c>
      <c r="L10" s="49">
        <v>40</v>
      </c>
      <c r="M10" s="49">
        <v>80</v>
      </c>
      <c r="N10" s="49">
        <v>72</v>
      </c>
      <c r="O10" s="49">
        <v>63</v>
      </c>
      <c r="P10" s="49">
        <v>50</v>
      </c>
      <c r="Q10" s="14">
        <v>3.6</v>
      </c>
      <c r="R10" s="14">
        <v>4.5999999999999996</v>
      </c>
    </row>
    <row r="11" spans="1:18" ht="24" x14ac:dyDescent="0.2">
      <c r="A11" s="12" t="s">
        <v>26</v>
      </c>
      <c r="B11" s="27"/>
      <c r="C11" s="27"/>
      <c r="D11" s="27"/>
      <c r="E11" s="63"/>
      <c r="F11" s="63"/>
      <c r="G11" s="64"/>
      <c r="H11" s="63"/>
      <c r="I11" s="63"/>
      <c r="J11" s="63"/>
      <c r="K11" s="63"/>
      <c r="L11" s="63"/>
      <c r="M11" s="63"/>
      <c r="N11" s="63"/>
      <c r="O11" s="63"/>
      <c r="P11" s="63"/>
      <c r="Q11" s="28"/>
      <c r="R11" s="28"/>
    </row>
    <row r="12" spans="1:18" ht="24" x14ac:dyDescent="0.2">
      <c r="A12" s="14" t="s">
        <v>27</v>
      </c>
      <c r="B12" s="15"/>
      <c r="C12" s="15"/>
      <c r="D12" s="15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14"/>
      <c r="R12" s="14"/>
    </row>
    <row r="13" spans="1:18" ht="24" x14ac:dyDescent="0.2">
      <c r="A13" s="12" t="s">
        <v>28</v>
      </c>
      <c r="B13" s="11"/>
      <c r="C13" s="11"/>
      <c r="D13" s="11"/>
      <c r="E13" s="60"/>
      <c r="F13" s="60"/>
      <c r="G13" s="47"/>
      <c r="H13" s="60"/>
      <c r="I13" s="60"/>
      <c r="J13" s="60"/>
      <c r="K13" s="60"/>
      <c r="L13" s="60"/>
      <c r="M13" s="60"/>
      <c r="N13" s="60"/>
      <c r="O13" s="60"/>
      <c r="P13" s="60"/>
      <c r="Q13" s="21"/>
      <c r="R13" s="21"/>
    </row>
    <row r="14" spans="1:18" ht="24" x14ac:dyDescent="0.2">
      <c r="A14" s="14" t="s">
        <v>29</v>
      </c>
      <c r="B14" s="15"/>
      <c r="C14" s="15"/>
      <c r="D14" s="15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14"/>
      <c r="R14" s="14"/>
    </row>
    <row r="15" spans="1:18" ht="24" x14ac:dyDescent="0.2">
      <c r="A15" s="12" t="s">
        <v>34</v>
      </c>
      <c r="B15" s="11"/>
      <c r="C15" s="11"/>
      <c r="D15" s="11"/>
      <c r="E15" s="60"/>
      <c r="F15" s="60"/>
      <c r="G15" s="47"/>
      <c r="H15" s="60"/>
      <c r="I15" s="60"/>
      <c r="J15" s="60"/>
      <c r="K15" s="60"/>
      <c r="L15" s="60"/>
      <c r="M15" s="60"/>
      <c r="N15" s="60"/>
      <c r="O15" s="60"/>
      <c r="P15" s="60"/>
      <c r="Q15" s="21"/>
      <c r="R15" s="21"/>
    </row>
    <row r="16" spans="1:18" ht="24" x14ac:dyDescent="0.2">
      <c r="A16" s="14" t="s">
        <v>30</v>
      </c>
      <c r="B16" s="15"/>
      <c r="C16" s="15"/>
      <c r="D16" s="15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14"/>
      <c r="R16" s="14"/>
    </row>
    <row r="17" spans="1:18" ht="24" x14ac:dyDescent="0.2">
      <c r="A17" s="20" t="s">
        <v>31</v>
      </c>
      <c r="B17" s="11"/>
      <c r="C17" s="11"/>
      <c r="D17" s="11"/>
      <c r="E17" s="60"/>
      <c r="F17" s="60"/>
      <c r="G17" s="47"/>
      <c r="H17" s="60"/>
      <c r="I17" s="60"/>
      <c r="J17" s="60"/>
      <c r="K17" s="60"/>
      <c r="L17" s="60"/>
      <c r="M17" s="60"/>
      <c r="N17" s="60"/>
      <c r="O17" s="60"/>
      <c r="P17" s="60"/>
      <c r="Q17" s="21"/>
      <c r="R17" s="21"/>
    </row>
    <row r="18" spans="1:18" ht="24" x14ac:dyDescent="0.2">
      <c r="A18" s="16" t="s">
        <v>32</v>
      </c>
      <c r="B18" s="17"/>
      <c r="C18" s="17"/>
      <c r="D18" s="17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16"/>
      <c r="R18" s="16"/>
    </row>
    <row r="19" spans="1:18" x14ac:dyDescent="0.2">
      <c r="A19" s="13" t="s">
        <v>33</v>
      </c>
    </row>
    <row r="22" spans="1:18" ht="24" x14ac:dyDescent="0.2">
      <c r="M22" s="2"/>
    </row>
  </sheetData>
  <mergeCells count="5">
    <mergeCell ref="A3:A5"/>
    <mergeCell ref="B3:D3"/>
    <mergeCell ref="E3:R3"/>
    <mergeCell ref="K4:L4"/>
    <mergeCell ref="N4:O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1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7D59B-51D0-4E9F-BCBE-A22F38C2C31B}">
  <sheetPr>
    <pageSetUpPr fitToPage="1"/>
  </sheetPr>
  <dimension ref="A1:R22"/>
  <sheetViews>
    <sheetView zoomScale="86" zoomScaleNormal="86" workbookViewId="0">
      <selection activeCell="F10" sqref="F10"/>
    </sheetView>
  </sheetViews>
  <sheetFormatPr defaultRowHeight="23.25" x14ac:dyDescent="0.2"/>
  <cols>
    <col min="1" max="1" width="18.375" style="13" customWidth="1"/>
    <col min="2" max="4" width="12" style="18" customWidth="1"/>
    <col min="5" max="18" width="12" style="13" customWidth="1"/>
    <col min="19" max="16384" width="9" style="13"/>
  </cols>
  <sheetData>
    <row r="1" spans="1:18" s="3" customFormat="1" ht="27" x14ac:dyDescent="0.2">
      <c r="A1" s="1" t="s">
        <v>42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0</v>
      </c>
    </row>
    <row r="2" spans="1:18" s="3" customFormat="1" ht="27" x14ac:dyDescent="0.2">
      <c r="A2" s="1" t="s">
        <v>45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24" x14ac:dyDescent="0.2">
      <c r="A3" s="79" t="s">
        <v>1</v>
      </c>
      <c r="B3" s="81" t="s">
        <v>2</v>
      </c>
      <c r="C3" s="82"/>
      <c r="D3" s="82"/>
      <c r="E3" s="80" t="s">
        <v>3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 s="3" customFormat="1" ht="24" x14ac:dyDescent="0.2">
      <c r="A4" s="80"/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5</v>
      </c>
      <c r="H4" s="6" t="s">
        <v>6</v>
      </c>
      <c r="I4" s="6" t="s">
        <v>9</v>
      </c>
      <c r="J4" s="6" t="s">
        <v>10</v>
      </c>
      <c r="K4" s="79" t="s">
        <v>11</v>
      </c>
      <c r="L4" s="83"/>
      <c r="M4" s="6" t="s">
        <v>12</v>
      </c>
      <c r="N4" s="79" t="s">
        <v>13</v>
      </c>
      <c r="O4" s="83"/>
      <c r="P4" s="6" t="s">
        <v>14</v>
      </c>
      <c r="Q4" s="6" t="s">
        <v>15</v>
      </c>
      <c r="R4" s="6" t="s">
        <v>16</v>
      </c>
    </row>
    <row r="5" spans="1:18" s="3" customFormat="1" ht="24" x14ac:dyDescent="0.2">
      <c r="A5" s="80"/>
      <c r="B5" s="5" t="s">
        <v>17</v>
      </c>
      <c r="C5" s="5" t="s">
        <v>17</v>
      </c>
      <c r="D5" s="5" t="s">
        <v>17</v>
      </c>
      <c r="E5" s="4" t="s">
        <v>18</v>
      </c>
      <c r="F5" s="4" t="s">
        <v>18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20</v>
      </c>
      <c r="M5" s="4" t="s">
        <v>18</v>
      </c>
      <c r="N5" s="4" t="s">
        <v>19</v>
      </c>
      <c r="O5" s="4" t="s">
        <v>20</v>
      </c>
      <c r="P5" s="4" t="s">
        <v>18</v>
      </c>
      <c r="Q5" s="4" t="s">
        <v>21</v>
      </c>
      <c r="R5" s="4" t="s">
        <v>21</v>
      </c>
    </row>
    <row r="6" spans="1:18" s="10" customFormat="1" ht="24" x14ac:dyDescent="0.2">
      <c r="A6" s="7" t="s">
        <v>54</v>
      </c>
      <c r="B6" s="8">
        <f t="shared" ref="B6:D6" si="0">SUM(B7:B18)</f>
        <v>105</v>
      </c>
      <c r="C6" s="8">
        <f t="shared" si="0"/>
        <v>0</v>
      </c>
      <c r="D6" s="8">
        <f t="shared" si="0"/>
        <v>1155</v>
      </c>
      <c r="E6" s="65">
        <f>AVERAGE(E7:E18)</f>
        <v>86.25</v>
      </c>
      <c r="F6" s="65">
        <f t="shared" ref="F6:O6" si="1">AVERAGE(F7:F18)</f>
        <v>72</v>
      </c>
      <c r="G6" s="65" t="e">
        <f t="shared" si="1"/>
        <v>#DIV/0!</v>
      </c>
      <c r="H6" s="65">
        <f t="shared" si="1"/>
        <v>72.5</v>
      </c>
      <c r="I6" s="65">
        <f t="shared" si="1"/>
        <v>86.25</v>
      </c>
      <c r="J6" s="65">
        <f t="shared" si="1"/>
        <v>86.25</v>
      </c>
      <c r="K6" s="65" t="e">
        <f t="shared" si="1"/>
        <v>#DIV/0!</v>
      </c>
      <c r="L6" s="65">
        <f t="shared" si="1"/>
        <v>36</v>
      </c>
      <c r="M6" s="65">
        <f t="shared" si="1"/>
        <v>100</v>
      </c>
      <c r="N6" s="65">
        <f t="shared" si="1"/>
        <v>70</v>
      </c>
      <c r="O6" s="65" t="e">
        <f t="shared" si="1"/>
        <v>#DIV/0!</v>
      </c>
      <c r="P6" s="65" t="e">
        <f>AVERAGE(P7:P18)</f>
        <v>#DIV/0!</v>
      </c>
      <c r="Q6" s="9">
        <f>AVERAGE(Q7:Q18)</f>
        <v>3</v>
      </c>
      <c r="R6" s="9">
        <f>AVERAGE(R7:R18)</f>
        <v>3.5</v>
      </c>
    </row>
    <row r="7" spans="1:18" ht="24" x14ac:dyDescent="0.2">
      <c r="A7" s="12" t="s">
        <v>22</v>
      </c>
      <c r="B7" s="11">
        <v>26</v>
      </c>
      <c r="C7" s="11"/>
      <c r="D7" s="11">
        <v>286</v>
      </c>
      <c r="E7" s="60">
        <v>85</v>
      </c>
      <c r="F7" s="60">
        <v>68</v>
      </c>
      <c r="G7" s="47"/>
      <c r="H7" s="60">
        <v>75</v>
      </c>
      <c r="I7" s="60">
        <v>80</v>
      </c>
      <c r="J7" s="60">
        <v>80</v>
      </c>
      <c r="K7" s="60"/>
      <c r="L7" s="60">
        <v>36</v>
      </c>
      <c r="M7" s="60">
        <v>100</v>
      </c>
      <c r="N7" s="60">
        <v>70</v>
      </c>
      <c r="O7" s="60"/>
      <c r="P7" s="60"/>
      <c r="Q7" s="21">
        <v>3</v>
      </c>
      <c r="R7" s="21">
        <v>3.5</v>
      </c>
    </row>
    <row r="8" spans="1:18" ht="24" x14ac:dyDescent="0.2">
      <c r="A8" s="14" t="s">
        <v>23</v>
      </c>
      <c r="B8" s="15">
        <v>28</v>
      </c>
      <c r="C8" s="15"/>
      <c r="D8" s="15">
        <v>308</v>
      </c>
      <c r="E8" s="49">
        <v>85</v>
      </c>
      <c r="F8" s="49">
        <v>69</v>
      </c>
      <c r="G8" s="49"/>
      <c r="H8" s="49">
        <v>75</v>
      </c>
      <c r="I8" s="49">
        <v>85</v>
      </c>
      <c r="J8" s="49">
        <v>85</v>
      </c>
      <c r="K8" s="49"/>
      <c r="L8" s="49">
        <v>36</v>
      </c>
      <c r="M8" s="49">
        <v>100</v>
      </c>
      <c r="N8" s="49">
        <v>70</v>
      </c>
      <c r="O8" s="49"/>
      <c r="P8" s="49"/>
      <c r="Q8" s="14">
        <v>3</v>
      </c>
      <c r="R8" s="14">
        <v>3.5</v>
      </c>
    </row>
    <row r="9" spans="1:18" ht="24" x14ac:dyDescent="0.2">
      <c r="A9" s="12" t="s">
        <v>24</v>
      </c>
      <c r="B9" s="11">
        <v>24</v>
      </c>
      <c r="C9" s="11"/>
      <c r="D9" s="11">
        <v>264</v>
      </c>
      <c r="E9" s="60">
        <v>85</v>
      </c>
      <c r="F9" s="60">
        <v>73</v>
      </c>
      <c r="G9" s="47"/>
      <c r="H9" s="60">
        <v>70</v>
      </c>
      <c r="I9" s="60">
        <v>85</v>
      </c>
      <c r="J9" s="60">
        <v>85</v>
      </c>
      <c r="K9" s="60"/>
      <c r="L9" s="60">
        <v>36</v>
      </c>
      <c r="M9" s="60">
        <v>100</v>
      </c>
      <c r="N9" s="60">
        <v>70</v>
      </c>
      <c r="O9" s="60"/>
      <c r="P9" s="60"/>
      <c r="Q9" s="21">
        <v>3</v>
      </c>
      <c r="R9" s="21">
        <v>3.5</v>
      </c>
    </row>
    <row r="10" spans="1:18" ht="24" x14ac:dyDescent="0.2">
      <c r="A10" s="14" t="s">
        <v>25</v>
      </c>
      <c r="B10" s="15">
        <v>27</v>
      </c>
      <c r="C10" s="15"/>
      <c r="D10" s="15">
        <v>297</v>
      </c>
      <c r="E10" s="49">
        <v>90</v>
      </c>
      <c r="F10" s="49">
        <v>78</v>
      </c>
      <c r="G10" s="49"/>
      <c r="H10" s="49">
        <v>70</v>
      </c>
      <c r="I10" s="49">
        <v>95</v>
      </c>
      <c r="J10" s="49">
        <v>95</v>
      </c>
      <c r="K10" s="49"/>
      <c r="L10" s="49">
        <v>36</v>
      </c>
      <c r="M10" s="49">
        <v>100</v>
      </c>
      <c r="N10" s="49">
        <v>70</v>
      </c>
      <c r="O10" s="49"/>
      <c r="P10" s="49"/>
      <c r="Q10" s="14">
        <v>3</v>
      </c>
      <c r="R10" s="14">
        <v>3.5</v>
      </c>
    </row>
    <row r="11" spans="1:18" ht="24" x14ac:dyDescent="0.2">
      <c r="A11" s="12" t="s">
        <v>26</v>
      </c>
      <c r="B11" s="31"/>
      <c r="C11" s="30"/>
      <c r="D11" s="31"/>
      <c r="E11" s="71"/>
      <c r="F11" s="71"/>
      <c r="G11" s="72"/>
      <c r="H11" s="73"/>
      <c r="I11" s="71"/>
      <c r="J11" s="71"/>
      <c r="K11" s="72"/>
      <c r="L11" s="71"/>
      <c r="M11" s="71"/>
      <c r="N11" s="71"/>
      <c r="O11" s="72"/>
      <c r="P11" s="72"/>
      <c r="Q11" s="41"/>
      <c r="R11" s="29"/>
    </row>
    <row r="12" spans="1:18" ht="24" x14ac:dyDescent="0.2">
      <c r="A12" s="14" t="s">
        <v>27</v>
      </c>
      <c r="B12" s="39"/>
      <c r="C12" s="39"/>
      <c r="D12" s="3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40"/>
      <c r="R12" s="40"/>
    </row>
    <row r="13" spans="1:18" ht="24" x14ac:dyDescent="0.2">
      <c r="A13" s="12" t="s">
        <v>28</v>
      </c>
      <c r="B13" s="31"/>
      <c r="C13" s="30"/>
      <c r="D13" s="31"/>
      <c r="E13" s="71"/>
      <c r="F13" s="71"/>
      <c r="G13" s="72"/>
      <c r="H13" s="73"/>
      <c r="I13" s="71"/>
      <c r="J13" s="71"/>
      <c r="K13" s="72"/>
      <c r="L13" s="71"/>
      <c r="M13" s="71"/>
      <c r="N13" s="71"/>
      <c r="O13" s="72"/>
      <c r="P13" s="72"/>
      <c r="Q13" s="41"/>
      <c r="R13" s="29"/>
    </row>
    <row r="14" spans="1:18" ht="24" x14ac:dyDescent="0.2">
      <c r="A14" s="14" t="s">
        <v>29</v>
      </c>
      <c r="B14" s="44"/>
      <c r="C14" s="44"/>
      <c r="D14" s="44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45"/>
      <c r="R14" s="45"/>
    </row>
    <row r="15" spans="1:18" ht="24" x14ac:dyDescent="0.2">
      <c r="A15" s="12" t="s">
        <v>34</v>
      </c>
      <c r="B15" s="31"/>
      <c r="C15" s="30"/>
      <c r="D15" s="31"/>
      <c r="E15" s="71"/>
      <c r="F15" s="71"/>
      <c r="G15" s="72"/>
      <c r="H15" s="73"/>
      <c r="I15" s="71"/>
      <c r="J15" s="71"/>
      <c r="K15" s="72"/>
      <c r="L15" s="71"/>
      <c r="M15" s="71"/>
      <c r="N15" s="71"/>
      <c r="O15" s="72"/>
      <c r="P15" s="72"/>
      <c r="Q15" s="41"/>
      <c r="R15" s="29"/>
    </row>
    <row r="16" spans="1:18" ht="24" x14ac:dyDescent="0.2">
      <c r="A16" s="14" t="s">
        <v>30</v>
      </c>
      <c r="B16" s="15"/>
      <c r="C16" s="15"/>
      <c r="D16" s="15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22"/>
      <c r="R16" s="22"/>
    </row>
    <row r="17" spans="1:18" ht="24" x14ac:dyDescent="0.2">
      <c r="A17" s="12" t="s">
        <v>31</v>
      </c>
      <c r="B17" s="31"/>
      <c r="C17" s="30"/>
      <c r="D17" s="31"/>
      <c r="E17" s="71"/>
      <c r="F17" s="71"/>
      <c r="G17" s="72"/>
      <c r="H17" s="73"/>
      <c r="I17" s="71"/>
      <c r="J17" s="71"/>
      <c r="K17" s="72"/>
      <c r="L17" s="71"/>
      <c r="M17" s="71"/>
      <c r="N17" s="71"/>
      <c r="O17" s="72"/>
      <c r="P17" s="72"/>
      <c r="Q17" s="41"/>
      <c r="R17" s="29"/>
    </row>
    <row r="18" spans="1:18" ht="24" x14ac:dyDescent="0.2">
      <c r="A18" s="16" t="s">
        <v>32</v>
      </c>
      <c r="B18" s="17"/>
      <c r="C18" s="17"/>
      <c r="D18" s="17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34"/>
      <c r="R18" s="34"/>
    </row>
    <row r="19" spans="1:18" x14ac:dyDescent="0.2">
      <c r="A19" s="13" t="s">
        <v>33</v>
      </c>
    </row>
    <row r="22" spans="1:18" ht="24" x14ac:dyDescent="0.2">
      <c r="M22" s="2"/>
    </row>
  </sheetData>
  <mergeCells count="5">
    <mergeCell ref="A3:A5"/>
    <mergeCell ref="B3:D3"/>
    <mergeCell ref="E3:R3"/>
    <mergeCell ref="K4:L4"/>
    <mergeCell ref="N4:O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1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2951-36FA-4D1B-923F-03D82C568809}">
  <sheetPr>
    <pageSetUpPr fitToPage="1"/>
  </sheetPr>
  <dimension ref="A1:R22"/>
  <sheetViews>
    <sheetView zoomScale="85" zoomScaleNormal="85" workbookViewId="0">
      <selection activeCell="E14" sqref="E14"/>
    </sheetView>
  </sheetViews>
  <sheetFormatPr defaultRowHeight="23.25" x14ac:dyDescent="0.2"/>
  <cols>
    <col min="1" max="1" width="18.375" style="13" customWidth="1"/>
    <col min="2" max="4" width="12" style="18" customWidth="1"/>
    <col min="5" max="18" width="12" style="13" customWidth="1"/>
    <col min="19" max="16384" width="9" style="13"/>
  </cols>
  <sheetData>
    <row r="1" spans="1:18" s="3" customFormat="1" ht="27" x14ac:dyDescent="0.2">
      <c r="A1" s="1" t="s">
        <v>43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0</v>
      </c>
    </row>
    <row r="2" spans="1:18" s="3" customFormat="1" ht="27" x14ac:dyDescent="0.2">
      <c r="A2" s="1" t="s">
        <v>45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24" x14ac:dyDescent="0.2">
      <c r="A3" s="79" t="s">
        <v>1</v>
      </c>
      <c r="B3" s="81" t="s">
        <v>2</v>
      </c>
      <c r="C3" s="82"/>
      <c r="D3" s="82"/>
      <c r="E3" s="80" t="s">
        <v>3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 s="3" customFormat="1" ht="24" x14ac:dyDescent="0.2">
      <c r="A4" s="80"/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5</v>
      </c>
      <c r="H4" s="6" t="s">
        <v>6</v>
      </c>
      <c r="I4" s="6" t="s">
        <v>9</v>
      </c>
      <c r="J4" s="6" t="s">
        <v>10</v>
      </c>
      <c r="K4" s="79" t="s">
        <v>11</v>
      </c>
      <c r="L4" s="83"/>
      <c r="M4" s="6" t="s">
        <v>12</v>
      </c>
      <c r="N4" s="79" t="s">
        <v>13</v>
      </c>
      <c r="O4" s="83"/>
      <c r="P4" s="6" t="s">
        <v>14</v>
      </c>
      <c r="Q4" s="6" t="s">
        <v>15</v>
      </c>
      <c r="R4" s="6" t="s">
        <v>16</v>
      </c>
    </row>
    <row r="5" spans="1:18" s="3" customFormat="1" ht="24" x14ac:dyDescent="0.2">
      <c r="A5" s="80"/>
      <c r="B5" s="5" t="s">
        <v>17</v>
      </c>
      <c r="C5" s="5" t="s">
        <v>17</v>
      </c>
      <c r="D5" s="5" t="s">
        <v>17</v>
      </c>
      <c r="E5" s="4" t="s">
        <v>18</v>
      </c>
      <c r="F5" s="4" t="s">
        <v>18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20</v>
      </c>
      <c r="M5" s="4" t="s">
        <v>18</v>
      </c>
      <c r="N5" s="4" t="s">
        <v>19</v>
      </c>
      <c r="O5" s="4" t="s">
        <v>20</v>
      </c>
      <c r="P5" s="4" t="s">
        <v>18</v>
      </c>
      <c r="Q5" s="4" t="s">
        <v>21</v>
      </c>
      <c r="R5" s="4" t="s">
        <v>21</v>
      </c>
    </row>
    <row r="6" spans="1:18" s="10" customFormat="1" ht="24" x14ac:dyDescent="0.2">
      <c r="A6" s="7" t="s">
        <v>55</v>
      </c>
      <c r="B6" s="8">
        <f t="shared" ref="B6:D6" si="0">SUM(B7:B18)</f>
        <v>366</v>
      </c>
      <c r="C6" s="8">
        <f t="shared" si="0"/>
        <v>0</v>
      </c>
      <c r="D6" s="8">
        <f t="shared" si="0"/>
        <v>0</v>
      </c>
      <c r="E6" s="46">
        <f>AVERAGE(E7:E18)</f>
        <v>75</v>
      </c>
      <c r="F6" s="46">
        <f t="shared" ref="F6:O6" si="1">AVERAGE(F7:F18)</f>
        <v>70</v>
      </c>
      <c r="G6" s="46">
        <f t="shared" si="1"/>
        <v>80</v>
      </c>
      <c r="H6" s="46">
        <f t="shared" si="1"/>
        <v>63.914999999999999</v>
      </c>
      <c r="I6" s="46">
        <f t="shared" si="1"/>
        <v>177</v>
      </c>
      <c r="J6" s="46">
        <f t="shared" si="1"/>
        <v>140</v>
      </c>
      <c r="K6" s="46" t="e">
        <f t="shared" si="1"/>
        <v>#DIV/0!</v>
      </c>
      <c r="L6" s="46">
        <f t="shared" si="1"/>
        <v>42.814999999999998</v>
      </c>
      <c r="M6" s="46">
        <f t="shared" si="1"/>
        <v>100</v>
      </c>
      <c r="N6" s="46">
        <f t="shared" si="1"/>
        <v>70</v>
      </c>
      <c r="O6" s="46" t="e">
        <f t="shared" si="1"/>
        <v>#DIV/0!</v>
      </c>
      <c r="P6" s="46">
        <f>AVERAGE(P7:P18)</f>
        <v>75</v>
      </c>
      <c r="Q6" s="9">
        <f>AVERAGE(Q7:Q18)</f>
        <v>3.56</v>
      </c>
      <c r="R6" s="9">
        <f>AVERAGE(R7:R18)</f>
        <v>3.9</v>
      </c>
    </row>
    <row r="7" spans="1:18" ht="24" x14ac:dyDescent="0.2">
      <c r="A7" s="12" t="s">
        <v>22</v>
      </c>
      <c r="B7" s="11">
        <v>72</v>
      </c>
      <c r="C7" s="11"/>
      <c r="D7" s="11"/>
      <c r="E7" s="60">
        <v>75</v>
      </c>
      <c r="F7" s="60">
        <v>70</v>
      </c>
      <c r="G7" s="47">
        <v>80</v>
      </c>
      <c r="H7" s="60">
        <v>63</v>
      </c>
      <c r="I7" s="60">
        <v>170</v>
      </c>
      <c r="J7" s="60">
        <v>130</v>
      </c>
      <c r="K7" s="60"/>
      <c r="L7" s="60">
        <v>43</v>
      </c>
      <c r="M7" s="60">
        <v>100</v>
      </c>
      <c r="N7" s="60">
        <v>70</v>
      </c>
      <c r="O7" s="60" t="s">
        <v>46</v>
      </c>
      <c r="P7" s="60">
        <v>75</v>
      </c>
      <c r="Q7" s="21">
        <v>3.56</v>
      </c>
      <c r="R7" s="21">
        <v>3.9</v>
      </c>
    </row>
    <row r="8" spans="1:18" ht="24" x14ac:dyDescent="0.2">
      <c r="A8" s="14" t="s">
        <v>23</v>
      </c>
      <c r="B8" s="15">
        <v>74</v>
      </c>
      <c r="C8" s="15"/>
      <c r="D8" s="15"/>
      <c r="E8" s="49">
        <v>75</v>
      </c>
      <c r="F8" s="49">
        <v>70</v>
      </c>
      <c r="G8" s="49">
        <v>80</v>
      </c>
      <c r="H8" s="49">
        <v>60</v>
      </c>
      <c r="I8" s="49">
        <v>170</v>
      </c>
      <c r="J8" s="49">
        <v>130</v>
      </c>
      <c r="K8" s="49" t="s">
        <v>46</v>
      </c>
      <c r="L8" s="49">
        <v>43</v>
      </c>
      <c r="M8" s="49">
        <v>100</v>
      </c>
      <c r="N8" s="49">
        <v>70</v>
      </c>
      <c r="O8" s="49"/>
      <c r="P8" s="49">
        <v>75</v>
      </c>
      <c r="Q8" s="14">
        <v>3.56</v>
      </c>
      <c r="R8" s="14">
        <v>3.9</v>
      </c>
    </row>
    <row r="9" spans="1:18" ht="24" x14ac:dyDescent="0.2">
      <c r="A9" s="12" t="s">
        <v>24</v>
      </c>
      <c r="B9" s="23">
        <v>122</v>
      </c>
      <c r="C9" s="11"/>
      <c r="D9" s="23"/>
      <c r="E9" s="74">
        <v>75</v>
      </c>
      <c r="F9" s="74">
        <v>70</v>
      </c>
      <c r="G9" s="74">
        <v>80</v>
      </c>
      <c r="H9" s="74">
        <v>66</v>
      </c>
      <c r="I9" s="74">
        <v>183</v>
      </c>
      <c r="J9" s="74">
        <v>150</v>
      </c>
      <c r="K9" s="74"/>
      <c r="L9" s="74">
        <v>43</v>
      </c>
      <c r="M9" s="74">
        <v>100</v>
      </c>
      <c r="N9" s="74">
        <v>70</v>
      </c>
      <c r="O9" s="74"/>
      <c r="P9" s="74">
        <v>75</v>
      </c>
      <c r="Q9" s="24">
        <v>3.56</v>
      </c>
      <c r="R9" s="24">
        <v>3.9</v>
      </c>
    </row>
    <row r="10" spans="1:18" ht="24" x14ac:dyDescent="0.2">
      <c r="A10" s="14" t="s">
        <v>25</v>
      </c>
      <c r="B10" s="15">
        <v>98</v>
      </c>
      <c r="C10" s="15"/>
      <c r="D10" s="15"/>
      <c r="E10" s="49">
        <v>75</v>
      </c>
      <c r="F10" s="49">
        <v>70</v>
      </c>
      <c r="G10" s="49">
        <v>80</v>
      </c>
      <c r="H10" s="49">
        <v>66.66</v>
      </c>
      <c r="I10" s="49">
        <v>185</v>
      </c>
      <c r="J10" s="49">
        <v>150</v>
      </c>
      <c r="K10" s="49"/>
      <c r="L10" s="49">
        <v>42.26</v>
      </c>
      <c r="M10" s="49">
        <v>100</v>
      </c>
      <c r="N10" s="49">
        <v>70</v>
      </c>
      <c r="O10" s="49"/>
      <c r="P10" s="49">
        <v>75</v>
      </c>
      <c r="Q10" s="14">
        <v>3.56</v>
      </c>
      <c r="R10" s="14">
        <v>3.9</v>
      </c>
    </row>
    <row r="11" spans="1:18" ht="24" x14ac:dyDescent="0.2">
      <c r="A11" s="12" t="s">
        <v>26</v>
      </c>
      <c r="B11" s="35"/>
      <c r="C11" s="35"/>
      <c r="D11" s="35"/>
      <c r="E11" s="75"/>
      <c r="F11" s="75"/>
      <c r="G11" s="76"/>
      <c r="H11" s="75"/>
      <c r="I11" s="75"/>
      <c r="J11" s="75"/>
      <c r="K11" s="75"/>
      <c r="L11" s="75"/>
      <c r="M11" s="75"/>
      <c r="N11" s="75"/>
      <c r="O11" s="75"/>
      <c r="P11" s="75"/>
      <c r="Q11" s="36"/>
      <c r="R11" s="36"/>
    </row>
    <row r="12" spans="1:18" ht="24" x14ac:dyDescent="0.2">
      <c r="A12" s="14" t="s">
        <v>27</v>
      </c>
      <c r="B12" s="15"/>
      <c r="C12" s="15"/>
      <c r="D12" s="15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14"/>
      <c r="R12" s="14"/>
    </row>
    <row r="13" spans="1:18" ht="24" x14ac:dyDescent="0.2">
      <c r="A13" s="12" t="s">
        <v>28</v>
      </c>
      <c r="B13" s="11"/>
      <c r="C13" s="11"/>
      <c r="D13" s="11"/>
      <c r="E13" s="60"/>
      <c r="F13" s="60"/>
      <c r="G13" s="47"/>
      <c r="H13" s="60"/>
      <c r="I13" s="60"/>
      <c r="J13" s="60"/>
      <c r="K13" s="60"/>
      <c r="L13" s="60"/>
      <c r="M13" s="60"/>
      <c r="N13" s="60"/>
      <c r="O13" s="60"/>
      <c r="P13" s="60"/>
      <c r="Q13" s="21"/>
      <c r="R13" s="21"/>
    </row>
    <row r="14" spans="1:18" ht="24" x14ac:dyDescent="0.2">
      <c r="A14" s="14" t="s">
        <v>29</v>
      </c>
      <c r="B14" s="15"/>
      <c r="C14" s="15"/>
      <c r="D14" s="15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14"/>
      <c r="R14" s="14"/>
    </row>
    <row r="15" spans="1:18" ht="24" x14ac:dyDescent="0.2">
      <c r="A15" s="12" t="s">
        <v>34</v>
      </c>
      <c r="B15" s="11"/>
      <c r="C15" s="11"/>
      <c r="D15" s="11"/>
      <c r="E15" s="60"/>
      <c r="F15" s="60"/>
      <c r="G15" s="47"/>
      <c r="H15" s="60"/>
      <c r="I15" s="60"/>
      <c r="J15" s="60"/>
      <c r="K15" s="60"/>
      <c r="L15" s="60"/>
      <c r="M15" s="60"/>
      <c r="N15" s="60"/>
      <c r="O15" s="60"/>
      <c r="P15" s="60"/>
      <c r="Q15" s="21"/>
      <c r="R15" s="21"/>
    </row>
    <row r="16" spans="1:18" ht="24" x14ac:dyDescent="0.2">
      <c r="A16" s="14" t="s">
        <v>30</v>
      </c>
      <c r="B16" s="15"/>
      <c r="C16" s="15"/>
      <c r="D16" s="15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14"/>
      <c r="R16" s="14"/>
    </row>
    <row r="17" spans="1:18" ht="24" x14ac:dyDescent="0.2">
      <c r="A17" s="20" t="s">
        <v>31</v>
      </c>
      <c r="B17" s="11"/>
      <c r="C17" s="11"/>
      <c r="D17" s="11"/>
      <c r="E17" s="60"/>
      <c r="F17" s="60"/>
      <c r="G17" s="47"/>
      <c r="H17" s="60"/>
      <c r="I17" s="60"/>
      <c r="J17" s="60"/>
      <c r="K17" s="60"/>
      <c r="L17" s="60"/>
      <c r="M17" s="60"/>
      <c r="N17" s="60"/>
      <c r="O17" s="60"/>
      <c r="P17" s="60"/>
      <c r="Q17" s="21"/>
      <c r="R17" s="21"/>
    </row>
    <row r="18" spans="1:18" ht="24" x14ac:dyDescent="0.2">
      <c r="A18" s="16" t="s">
        <v>32</v>
      </c>
      <c r="B18" s="17"/>
      <c r="C18" s="17"/>
      <c r="D18" s="17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16"/>
      <c r="R18" s="16"/>
    </row>
    <row r="19" spans="1:18" x14ac:dyDescent="0.2">
      <c r="A19" s="13" t="s">
        <v>33</v>
      </c>
    </row>
    <row r="22" spans="1:18" ht="24" x14ac:dyDescent="0.2">
      <c r="M22" s="2"/>
    </row>
  </sheetData>
  <mergeCells count="5">
    <mergeCell ref="A3:A5"/>
    <mergeCell ref="B3:D3"/>
    <mergeCell ref="E3:R3"/>
    <mergeCell ref="K4:L4"/>
    <mergeCell ref="N4:O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เมือง</vt:lpstr>
      <vt:lpstr>เดิมบาง</vt:lpstr>
      <vt:lpstr>ด่านช้าง</vt:lpstr>
      <vt:lpstr>บางปลาม้า</vt:lpstr>
      <vt:lpstr>ศรีประจันต์</vt:lpstr>
      <vt:lpstr>ดอนเจดีย์</vt:lpstr>
      <vt:lpstr>สองพี่น้อง</vt:lpstr>
      <vt:lpstr>สามชุก</vt:lpstr>
      <vt:lpstr>อู่ทอง</vt:lpstr>
      <vt:lpstr>หนองหญ้าไซ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2024-03-06T04:04:44Z</cp:lastPrinted>
  <dcterms:created xsi:type="dcterms:W3CDTF">2020-12-29T08:51:49Z</dcterms:created>
  <dcterms:modified xsi:type="dcterms:W3CDTF">2026-05-11T03:44:26Z</dcterms:modified>
</cp:coreProperties>
</file>