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201\Desktop\ประเมินความเสี่ยงการทุจริตของหน่วยงาน\การประเมินความเสี่ยงการทุจริต ปี68\รายงานรอบ 2 การรายงานผลการดำเนินการตามแผนบริหารจัดการความเสี่ยงการทุจริต\"/>
    </mc:Choice>
  </mc:AlternateContent>
  <xr:revisionPtr revIDLastSave="0" documentId="13_ncr:1_{5D0C06A4-38B0-4E35-9494-0816B7588078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1แบบเสนอความเสี่ยงและกำหนดเกณฑ์" sheetId="1" r:id="rId1"/>
    <sheet name="2ระบุประเด็นความเสี่ยง" sheetId="4" r:id="rId2"/>
    <sheet name="3แผนบริหารจัดการความเสี่ยง" sheetId="3" r:id="rId3"/>
    <sheet name="4แบบประมาณการงบประมาณ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  <c r="D19" i="5"/>
  <c r="G19" i="4"/>
  <c r="G18" i="4"/>
  <c r="G14" i="4"/>
  <c r="G12" i="4"/>
  <c r="G11" i="4"/>
</calcChain>
</file>

<file path=xl/sharedStrings.xml><?xml version="1.0" encoding="utf-8"?>
<sst xmlns="http://schemas.openxmlformats.org/spreadsheetml/2006/main" count="271" uniqueCount="149">
  <si>
    <t>รายงานรอบที่ 1</t>
  </si>
  <si>
    <t>กระบวนงาน/โครงการ</t>
  </si>
  <si>
    <t>ชื่อความเสี่ยง</t>
  </si>
  <si>
    <t>หน่วยงาน</t>
  </si>
  <si>
    <t>ชื่อหน่วยงาน</t>
  </si>
  <si>
    <t>ระดับหน่วยงาน</t>
  </si>
  <si>
    <t>ด้านประเภทความเสี่ยง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</si>
  <si>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</si>
  <si>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</si>
  <si>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</si>
  <si>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</si>
  <si>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ลำดับขั้นตอน</t>
  </si>
  <si>
    <t>ขั้นตอนการดำเนินงาน</t>
  </si>
  <si>
    <t>ประเด็นความเสี่ยงการทุจริต</t>
  </si>
  <si>
    <t>Risk Score (L x I)</t>
  </si>
  <si>
    <t>Likelihood</t>
  </si>
  <si>
    <t>Impact</t>
  </si>
  <si>
    <t>Risk Score</t>
  </si>
  <si>
    <t>ระดับความเสี่ยง</t>
  </si>
  <si>
    <t>กรมปศุสัตว์</t>
  </si>
  <si>
    <t>การอนุมัติของผู้บริหาร</t>
  </si>
  <si>
    <t>Link เผยแพร่</t>
  </si>
  <si>
    <t>ผ่านการอนุมัติแล้ว</t>
  </si>
  <si>
    <t>ดำเนินการแล้ว</t>
  </si>
  <si>
    <t>การเผยแพร่ลงบนเว็บไซด์ของหน่วยงาน</t>
  </si>
  <si>
    <t>สูง</t>
  </si>
  <si>
    <t>สูงมาก</t>
  </si>
  <si>
    <t>ปานกลาง</t>
  </si>
  <si>
    <t>ต่ำ</t>
  </si>
  <si>
    <t>ขั้นตอน</t>
  </si>
  <si>
    <t>มาตรการควบคุมความเสี่ยงการทุจริต</t>
  </si>
  <si>
    <t>วิธีดำเนินการ</t>
  </si>
  <si>
    <t>ระยะเวลาดำเนินการ</t>
  </si>
  <si>
    <t>งบประมาณ (บาท)</t>
  </si>
  <si>
    <t>ผู้รับผิดชอบ</t>
  </si>
  <si>
    <t>(ผู้รับผิดชอบแผนบริหารจัดการความเสี่ยง)</t>
  </si>
  <si>
    <t>ประเด็นความเสี่ยง</t>
  </si>
  <si>
    <t xml:space="preserve">รายงานรอบที่ 1 </t>
  </si>
  <si>
    <t xml:space="preserve">1. แบบรายงานเสนอความเสี่ยงการทุจริตของหน่วยงาน </t>
  </si>
  <si>
    <t>2. แบบรายงานการระบุประเด็นความเสี่ยงการทุจริต</t>
  </si>
  <si>
    <t>3. แบบรายงานแผนบริหารจัดการความเสี่ยงการทุจริต</t>
  </si>
  <si>
    <t>4. แบบรายงานประมาณการงบประมาณโครงการจัดชื้อจัดจ้าง</t>
  </si>
  <si>
    <t>ที่</t>
  </si>
  <si>
    <t>รายการ</t>
  </si>
  <si>
    <t>รายละเอียด (ประเภท จำนวน คุณลักษณะ(Spec) อื่นๆ)</t>
  </si>
  <si>
    <t>รวมงบประมาณ(บาท)</t>
  </si>
  <si>
    <t>(เฉพาะหน่วยงานที่ทำด้านการใช้จ่ายงบประมาณ)</t>
  </si>
  <si>
    <t>ระยะเวลาการดำเนินการ .....................................</t>
  </si>
  <si>
    <r>
      <t xml:space="preserve">ประมาณการงบประมาณ </t>
    </r>
    <r>
      <rPr>
        <sz val="18"/>
        <color theme="1"/>
        <rFont val="TH SarabunIT๙"/>
        <family val="2"/>
      </rPr>
      <t>(Cost breakdown)</t>
    </r>
  </si>
  <si>
    <r>
      <t xml:space="preserve">              </t>
    </r>
    <r>
      <rPr>
        <sz val="18"/>
        <color rgb="FF000000"/>
        <rFont val="Wingdings"/>
        <charset val="2"/>
      </rPr>
      <t>¨</t>
    </r>
    <r>
      <rPr>
        <b/>
        <sz val="18"/>
        <color rgb="FF000000"/>
        <rFont val="TH SarabunIT๙"/>
        <family val="2"/>
      </rPr>
      <t xml:space="preserve">  </t>
    </r>
    <r>
      <rPr>
        <sz val="18"/>
        <color rgb="FF000000"/>
        <rFont val="TH SarabunIT๙"/>
        <family val="2"/>
      </rPr>
      <t xml:space="preserve">เข้าร่วมโครงการ IP                                </t>
    </r>
    <r>
      <rPr>
        <sz val="18"/>
        <color rgb="FF000000"/>
        <rFont val="Wingdings"/>
        <charset val="2"/>
      </rPr>
      <t>¨</t>
    </r>
    <r>
      <rPr>
        <sz val="18"/>
        <color rgb="FF000000"/>
        <rFont val="TH SarabunIT๙"/>
        <family val="2"/>
      </rPr>
      <t xml:space="preserve"> มีแผนเข้าร่วมโครงการ IP</t>
    </r>
    <r>
      <rPr>
        <b/>
        <sz val="18"/>
        <color rgb="FF000000"/>
        <rFont val="TH SarabunIT๙"/>
        <family val="2"/>
      </rPr>
      <t xml:space="preserve"> </t>
    </r>
  </si>
  <si>
    <r>
      <t xml:space="preserve">              </t>
    </r>
    <r>
      <rPr>
        <sz val="18"/>
        <color rgb="FF000000"/>
        <rFont val="Wingdings"/>
        <charset val="2"/>
      </rPr>
      <t>¨</t>
    </r>
    <r>
      <rPr>
        <sz val="18"/>
        <color rgb="FF000000"/>
        <rFont val="TH SarabunIT๙"/>
        <family val="2"/>
      </rPr>
      <t xml:space="preserve">  เข้าร่วมโครงการ  CoST                          </t>
    </r>
    <r>
      <rPr>
        <sz val="18"/>
        <color rgb="FF000000"/>
        <rFont val="Wingdings"/>
        <charset val="2"/>
      </rPr>
      <t>¨</t>
    </r>
    <r>
      <rPr>
        <sz val="18"/>
        <color rgb="FF000000"/>
        <rFont val="TH SarabunIT๙"/>
        <family val="2"/>
      </rPr>
      <t xml:space="preserve"> มีแผนเข้าร่วมโครงการ CoST</t>
    </r>
  </si>
  <si>
    <t xml:space="preserve">หมายเหตุ : </t>
  </si>
  <si>
    <t>หมายเหตุ : ต้องมีการระบุประเด็นความเสี่ยงในประเด็นที่เกี่ยวข้องกับการรับสินบนด้วย</t>
  </si>
  <si>
    <t>1. ความเสี่ยงในโซนสีแดง (สูงมาก) จะถูกเลือกมาทำแผนบริหารจัดการความเสี่ยงการทุจริตเป็นลำดับแรก</t>
  </si>
  <si>
    <t>2. ความเสี่ยงในโซนสีส้ม (สูง) สีเหลือง (ปานกลาง) จะถูกเลือกในลำดับต่อมา</t>
  </si>
  <si>
    <t>กระบวนงาน</t>
  </si>
  <si>
    <t>ไม่น่ามีโอกาสหรือไม่เกิดขึ้นเลย</t>
  </si>
  <si>
    <t>ไม่เกิดผลกระทบ</t>
  </si>
  <si>
    <t>มีโอกาสเกิดการทุจริตน้อย</t>
  </si>
  <si>
    <t>กระทบต่อกระบวนการภายใน</t>
  </si>
  <si>
    <t>มีโอกาสเกิดการทุจริตบางครั้ง</t>
  </si>
  <si>
    <t>กระทบต่อผู้มีส่วนได้ส่วนเสียภายนอก</t>
  </si>
  <si>
    <t>มีโอกาสเกิดการทุจริต</t>
  </si>
  <si>
    <t>กระทบต่อภาพลักษณ์ขององค์กร</t>
  </si>
  <si>
    <t>มีโอกาสเกิดการทุจริตสูงมาก</t>
  </si>
  <si>
    <t>กระทบต่อเงินงบประมาณ</t>
  </si>
  <si>
    <t>ตำแหน่ง..นักจัดการงานทั่วไปชำนาญการ</t>
  </si>
  <si>
    <t>ประกวดราคาซื้อวัสดุเวชภัณฑ์ ๒ รายการ และวัสดุวิทยาศาสตร์การแพทย์ ๒๑ รายการ ด้วยวิธีประกวดราคาอิเล็กทรอนิกส์ (e-bidding)</t>
  </si>
  <si>
    <t>สำนักงานปศุสัตว์ เขต 7</t>
  </si>
  <si>
    <t>สำนักงานปศุสัตว์เขต</t>
  </si>
  <si>
    <t>ด้านที่ 3 โครงการจัดชื้อจัดจ้าง</t>
  </si>
  <si>
    <t>ลงชื่อ..นางสาวรุ่งทิพย์..วาสนาพาดี....</t>
  </si>
  <si>
    <t>เบอร์โทร..062-496-0133</t>
  </si>
  <si>
    <t>การจัดทำแผนจัดซื้อจัดจ้าง (บันทึกแผนการจัดซื้อจัดจ้างในระบบ e-GP)</t>
  </si>
  <si>
    <t>ไม่มี</t>
  </si>
  <si>
    <t>จัดเตรียมรายละเอียดคุณลักษณะเฉพาะ (Spec) ของพัสดุที่จะซื้อหรือจ้าง</t>
  </si>
  <si>
    <t xml:space="preserve">ขออนุมัติจัดซื้อและแต่งตั้งคณะกรรมการ </t>
  </si>
  <si>
    <t>จัดทำราคากลาง</t>
  </si>
  <si>
    <t>รายงานขอซื้อขอจ้าง เจ้าหน้าที่พัสดุจัดทำรายงานขอซื้อด้วยวิธีประกวดราคาอิเล็กทรอนิกส์ (e-bidding)</t>
  </si>
  <si>
    <t>จัดทำร่างประกาศ/เอกสารเชิญชวน เจ้าหน้าที่พัสดุจัดทำเอกสารซื้อ ร่างประกาศ/เอกสารเชิญชวน โดยวิธีประกวดราคาอิเล็กทรอนิกส์ (e-bidding) เพื่อขอความเห็นชอบ</t>
  </si>
  <si>
    <t>เผยแพร่ประกาศเชิญและเอกสารเชิญชวน</t>
  </si>
  <si>
    <t xml:space="preserve">เสนอราคาผ่านระบบ e-GP </t>
  </si>
  <si>
    <t>ดำเนินการพิจารณาผล คณะกรรมการพิจารณาผลการประกวดราคาอิเล็กทรอนิกส์จัดเตรียมเอกสาร และตรวจสอบเอกสารที่เสนอราคาตามเอกสารประกวดราคาพร้อมจัดทำบันทึกผู้ชนะการเสนอราคา การต่อรองราคาเสนอหัวหน้าหน่วยงานเห็นชอบ</t>
  </si>
  <si>
    <t>ร่างประกาศผู้ชนะการเสนอราคา</t>
  </si>
  <si>
    <t>ประกาศผู้ชนะการเสนอราคา</t>
  </si>
  <si>
    <t>เว้นระยะเวลาอุทธรณ์ ก่อนการลงนามในสัญญา โดยต้องเว้นระยะเวลาอย่างน้อย 7 วันทำการ นับถัดจากวันที่ประกาศผู้ชนะการเสนอราคา</t>
  </si>
  <si>
    <t>การจัดทำสัญญา</t>
  </si>
  <si>
    <t xml:space="preserve">ตรวจรับพัสดุ ก่อนการส่งมอบพัสดุ ผู้ขายจะต้องดำเนินการแจ้งวันส่งมอบพัสดุล่วงหน้าให้ทราบ ก่อนนำส่ง 5 วันทำการ </t>
  </si>
  <si>
    <t>การเบิกจ่าย เมื่อกรรมการตรวจรับได้ดำเนินการตรวจรับเรียบร้อยแล้ว เจ้าหน้าที่พัสดุจะดำเนินการส่งเบิกจ่ายเงินตามระบบต่อไป</t>
  </si>
  <si>
    <t>จัดทำบันทึกรายงานผลการพิจารณา เมื่อสิ้นสุดกระบวนการจัดซื้อจัดจ้าง เจ้าหน้าที่พัสดุบันทึกรายละเอียดวิธีการและขั้นตอนการจัดซื้อจัดจ้างพร้อมทั้งเอกสารหลักฐานประกอบ</t>
  </si>
  <si>
    <t>https://region7.dld.go.th/webnew/images/budget2568/general/ebidding/PRplan_2_and_21_1650000B.pdf</t>
  </si>
  <si>
    <t>1.การจัดทำแผนการจัดซื้อจัดจ้าง ดำเนินการพร้อมประกาศในเว็บไซต์ของกรมบัญชีกลาง เว็บไซต์สำนักงานและติดประกาศในสำนักงาน</t>
  </si>
  <si>
    <t>ดำเนินการตามพระราชบัญญัติการจัดซื้อจัดจ้างและการบริหารพัสดุภาครัฐ พ.ศ.2560 และระเบียบกระทรวงการคลัง ว่าด้วยการจัดซื้อจัดจ้างและการบริหารพัสดุ พ.ศ. 2560</t>
  </si>
  <si>
    <t>ตาม ม.11 ให้หน่วยงานของรัฐจัดทำแผนการจัดซื้อจัดจ้างประจำปี และประกาศเผยแพร่ในระบบเครือข่ายสารสนเทศของกรมบัญชีกลางและของหน่วยงานของรัฐ และให้ปิดประกาศโดยเปิดเผย ณ สถานที่ปิดประกาศ</t>
  </si>
  <si>
    <t>ปีงบประมาณ 2568</t>
  </si>
  <si>
    <t xml:space="preserve">พรพิมล ชุติจิตวิทยา,      รุ่งทิพย์ วาสนาพาดี    </t>
  </si>
  <si>
    <t>2.จัดเตรียมรายละเอียดคุณลักษณะเฉพาะของพัสดุที่จะซื้อหรือจ้าง</t>
  </si>
  <si>
    <t>รายละเอียดคุณลักษณะเฉพาะ และราคากลางที่กรมปศุสัตว์กำหนด</t>
  </si>
  <si>
    <t>รายละเอียดคุณลักษณะเฉพาะ ตามที่กรมปศุสัตว์กำหนด</t>
  </si>
  <si>
    <t>พิมาลา เกษมสุข</t>
  </si>
  <si>
    <t>3.ขออนุมัติจัดซื้อและแต่งตั้งคณะกรรมการเจ้าหน้าที่ดำเนินการจัดทำหนังสือขออนุมัติจัดซื้อ และจัดทำคำสั่งแต่งตั้งคณะกรรมการพิจารณาผลการประกวดราคาอิเล็กทรอนิกส์และคณะกรรมการตรวจรับพัสดุ</t>
  </si>
  <si>
    <t>การดำเนินการตรวจสอบบุคคลที่จะแต่งตั้งเป็นคณะกรรมการพิจารณาผลการประกวดราคาอิเล็กทรอนิกส์ และคณะกรรมการตรวจรับพัสดุ</t>
  </si>
  <si>
    <t>ตรวจสอบข้อมูลของบุคลากร เจ้าหน้าที่ที่จะแต่งตั้งเป็นคณะกรรมการพิจารณาผลการประกวดราคาอเล็กทรอนิกส์ และคณะกรรมการตรวจรับพัสดุและคัดเลือกผู้มีความรู้ความสามารถโดยตำแหน่งมาดำเนินการ เพื่อให้เกิดความถูกต้องและครบถ้วน</t>
  </si>
  <si>
    <t>4.ตารางราคากลาง เจ้าหน้าที่พัสดุปสรุปรายการที่จะจัดซื้อและดำเนินการจัดทำตารางราคากลาง</t>
  </si>
  <si>
    <t>ราคากลาง ตามกรมปศุสัตว์กำหนด</t>
  </si>
  <si>
    <t>พรพิมล ชุติจิตวิทยา</t>
  </si>
  <si>
    <t>5.รายงานขอซื้อขอจ้าง เจ้าหน้าที่พัสดุจัดทำรายงานขอซื้อ โดยวิธีประกวดราคาอิเล็กทรอนิกส์ e-bidding</t>
  </si>
  <si>
    <t xml:space="preserve">ข้อ 22 รายงานขอซื้อขอจ้าง ลงรายละเอียดครบถ้วนทั้ง 8 ข้อ พร้อมเสนอหัวหน้าหน่วยงานเพื่อขอความเห็นชอบ </t>
  </si>
  <si>
    <t>6.จัดทำร่างประกาศ/เอกสารเชิญชวน เจ้าหน้าที่พัสดุจัดทำเอกสารซื้อ ร่างประกาศ/เอกสารเชิญชวน โดยวิธีประกวดราคาอิเล็กทรอนิกส์ (e-bidding) เพื่อขอความเห็นชอบ</t>
  </si>
  <si>
    <t>ดำเนินการตามพระราชบัญญัติการจัดซื้อจัดจ้างและการบริหารพัสดุภาครัฐ พ.ศ.2560 และระเบียบกระทรวงการคลัง ว่าด้วยการจัดซื้อจัดจ้างและการบิหารพัสดุ พ.ศ. 2560</t>
  </si>
  <si>
    <t>ข้อ 45 (1) การซื้อหรือจ้างครั้งหนึ่งซึ่งมีวงเงินเกิน 500,000 บาท แต่ไม่เกิน 5,000,000 บาทให้อยู่ในดุลยพินิจของหัวหน้าหน่วยงานของรัฐที่จะให้มีการเผยแพร่เพื่อรับฟังความคิดเห็นจากผู้ประกอบการหรือไม่ก็ได้</t>
  </si>
  <si>
    <t>7.เผยแพร่ประกาศและเอกสารประกวดราคา</t>
  </si>
  <si>
    <t>ข้อ 51 (1) การซื้อหรือจ้างครั้งหนึ่งซึ่งมีวงเงินเกิน 500,000 บาท แต่ไม่เกิน 5,000,000 บาท ให้กำหนดไม่น้อยกว่า 5 วันทำการ</t>
  </si>
  <si>
    <t>8.เสนอราคาผ่านระบบ e-GP สถานประกอบการ เข้าเสนอราคาในระบบ หลังสิ้นสุดระยะเวลา</t>
  </si>
  <si>
    <t>เป็นการดำเนินการทางระบบจัดซื้อจัดจ้างพัสดุภาครัฐ e-GP</t>
  </si>
  <si>
    <t>9.ดำเนินการพิจารณาผลคณะกรรมการพิจารณาผลการประกวดราคาอิเล็กทรอนิกส์ จัดเตรียเอกสาร และตรวจสอบเอกสารที่เสนอราคาตามเอกสารประกวดราคา พร้อมจัดทำบันทึกผู้ชนะการเสนอราคา การต่อรองราคา เสนอหัวหน้าหน่วยงานเห็นชอบ</t>
  </si>
  <si>
    <t>ตรวจสอบความถูกต้อง ของเอกสารและหลักฐานที่ใช้ในการเสนอราคา</t>
  </si>
  <si>
    <t>เจ้าหน้าที่พัสดุ และหัวหน้าเจ้าหน้าที่พัสดุ ตรวจสอบความถูกต้องครบถ้วนของเอกสารการเสนอราคา ที่คณะกรรมการจัดเตรียม และตรวจสอบข้อมูลของบุคลากร เจ้าหน้าที่ที่จะแต่งตั้งเป็นคณะกรรมการพิจารณาผลการประกวดราคาอิเล็กทรอนิกส์ และคณะกรรมการตรวจรับพัสดุ ว่าเป็นผู้เกี่ยวข้องกับผู้เข้าร่วมการเสนอราคาหรือไม่</t>
  </si>
  <si>
    <t>10.ร่างประกาศผู้ชนะการเสนอราคาเจ้าหน้าที่พัสดุจัดพิมพ์ใบเสนอราคาและเอกสารการเสนอราคาของผู้ชนะ และจัดทำรายงานผลการพิจารณาพร้อมความเห็นเพื่อขอความเห็นของหัวหน้าหน่วยงาน และอนุมัติซื้อ/เห็นชอบผลพิจารณา</t>
  </si>
  <si>
    <t>เจ้าหน้าที่พัสดุจัดพิมพ์ใบเสนอราคาและเอกสารการเสนอราคาของผู้ชนะ และจัดทำรายงานผลการพิจารณาพร้อมความเห็นเพื่อขอความเห็นของหัวหน้าหน่วยงาน และอนุมัติซื้อ/เห็นชอบผลพิจารณา โดยมีหัวหน้าเจ้าหน้าที่พัสดุตรวจสอบความถูกต้องและครบถ้วน</t>
  </si>
  <si>
    <t>พรพิมล ชุติจิตวิทยา,     รุ่งทิพย์ วาสนาพาดี</t>
  </si>
  <si>
    <t>11.ประกาศผู้ชนะการเสนอราคา เจ้าหน้าที่ดำเนินการประกาศผู้ชนะการเสนอราคาในระบบ e-GP ปิดประกาศ ณ หน่วยงาน พร้อมจัดทำหนังสือแจ้งผลการพิจารณา จัดส่งให้ผู้เสนอราคาทุกรายทราบ</t>
  </si>
  <si>
    <t>12.เว้นระยะเวลาอุทธรณ์ ก่อนการลงนามในสัญญา โดยต้องเว้นระยะเวลาอย่างน้อย 7 วันทำการ นับถัดจากวันที่ประกาศผู้ชนะการเสนอราคา</t>
  </si>
  <si>
    <t>ตาม ม.117 ให้ผู้มีสิทธิอุทธรณ์ยื่นอุทธรณ์ต่อหน่วยงานของรัฐภายใน 7 วันทำการ นับแต่วันประกาศผลการจัดซื้อจัดจ่างในระบบเครือข่ายสารสนเทศของกรมบัญชีกลาง เจ้าหน้าที่พัสดุตรวจสอบความถูกต้องของระยะเวลาอุทธณณ์</t>
  </si>
  <si>
    <t>13.จัดทำสัญญา ลงนามในสัญญาตามแบบที่คณะกรรมการนโยบายกำหนดภายหลัง พ้นจากระยะเวลาอุทธรณ์ผลการประกวดราคา</t>
  </si>
  <si>
    <t>ข้อ 162 การทำสัญญาหรือข้อตกลงเป็นหนังสือนอกจากการจ้างที่ปรึกษาให้กำหนดค่าปรับเป็นรายวันในอัตราตายตัวระหว่างร้อยละ 0.01-0.20 ของราคาพัสดุที่ยังไม่ได้รับมอบ เว้นแต่การจ้างซึ่งต้องการผลสำเร็จของงานทั้งหมดพร้อมกัน ให้กำหนดค่าปรับเป็นรายวันเป็นจำนวนเงินตายตัวในอัตรา 0.01-0.10 ของราคางานจ้างนั้น แต่จะต้องไม่ต่ำกว่าวันละ 100 บาท สำหรับงานก่อสร้าง สาธารณูปโภค ที่มีผลกระทบต่อการจราจรให้กำหนดค่าปรับเป็นรานวันในอัตราร้อยละ 0.25 ของราคางานจ้างนั้น แต่อาจจะกำหนดขั้นสูงสุดของการปรับได้</t>
  </si>
  <si>
    <t>14.ตรวจรับพัสดุ ก่อการส่งมอบพัสดุ ผู้ขายจะต้องดำเนินการแจ้งวันส่งมอบพัสดุล่วงหน้าให้ทราบ ก่อนำส่ง 5 วันทำการ</t>
  </si>
  <si>
    <t>ตรวจสอบความถูกต้อง ของเอกสารและหลักฐานที่ใช้ในการส่งมอบพัสดุ</t>
  </si>
  <si>
    <t>เจ้าหน้าที่พัสดุ และหัวหน้าเจ้าหน้าที่พัสดุ ตรวจสอบความถูกต้องครบถ้วนของพัสดุที่ได้รับว่าเป็นไปตามสัญญาซื้อขาย หรือไม่</t>
  </si>
  <si>
    <t>พรพิมล ชุติจิตวิทยา,      รุ่งทิพย์ วาสนาพาดี</t>
  </si>
  <si>
    <t>15.การเบิกจ่าย เมื่อกรรมการตรวจรับได้ดำเนินการตรวจรับเรียบร้อยแล้ว เจ้าหน้าที่พัสดุจะดำเนินการส่งเบิกจ่ายตามระบบต่อไป</t>
  </si>
  <si>
    <t>กำหนดแนวทางปฏิบัติงานที่ชัดเจน</t>
  </si>
  <si>
    <t>เจ้าหน้าที่พัสดุ กำหนดแนวทางการปฏิบัติงาน กรณีการเบิกจ่ายจะดำเนินการหลังการตรวจรับ ภายใน 7 วันทำการ</t>
  </si>
  <si>
    <t>16.จัดทำบันทึกรายงานผลการพิจารณาเมื่อสิ้นสุดกระบวนการจัดซื้อจัดจ้าง เจ้าหน้าที่พัสดุบันทึกรายละเอียดวิธีการและขั้นตอนจัดซื้อจัดจ้างพร้อมทั้งเอกสารพร้อมหลักฐานประกอบ</t>
  </si>
  <si>
    <t>เจ้าหน้าที่พัสดุ ดำเนินการบันทึกรายงานผลการพิจารณา เมื่อสิ้นสุดกระบวนการจัดซื้อจัดจ้าง เจ้าหน้าที่พัสดุบันทึดรายละเอียดวิธีการและขั้นตอนการจัดซื้อจัดจ้างพร้อมทั้งเอกสารหลักฐานประกอบ พร้อมส่งให้หัวหน้าเจ้าหน้าที่พัสดุตรวจสอบทุกครั้ง</t>
  </si>
  <si>
    <t xml:space="preserve">แบบแสดงรายละเอียดประมาณการงบประมาณโครงการจัดชื้อจัดจ้าง ประจำปีงบประมาณ พ.ศ. ๒๕๖๘  </t>
  </si>
  <si>
    <t>ชื่อหน่วยงาน.....สำนักงานปศุสัตว์เขต 7..................กรมปศุสัตว์.........................................................</t>
  </si>
  <si>
    <t>ส่วนราชการที่ดำเนินการจัดชื้อจัดจ้าง......................-.............................................................</t>
  </si>
  <si>
    <t>โครงการจัดชื้อจัดจ้างประจำปีงบประมาณ พ.ศ. ๒๕๖๘</t>
  </si>
  <si>
    <t>ชื่อ...จัดซื้อวัสดุเวชภัณฑ์ 2 รายการ และวัสดุวิทยาศาสตร์ 21 รายการ....</t>
  </si>
  <si>
    <t xml:space="preserve">งบประมาณ....1,650,000............ บาท วิธีจัดชื้อจัดจ้าง...ประกวดราคาอิเล็กทรอนิกส์...............................  </t>
  </si>
  <si>
    <r>
      <t xml:space="preserve">              </t>
    </r>
    <r>
      <rPr>
        <sz val="18"/>
        <color rgb="FF000000"/>
        <rFont val="Wingdings"/>
        <charset val="2"/>
      </rPr>
      <t xml:space="preserve"> þ</t>
    </r>
    <r>
      <rPr>
        <sz val="18"/>
        <color rgb="FF000000"/>
        <rFont val="TH SarabunIT๙"/>
        <family val="2"/>
      </rPr>
      <t xml:space="preserve"> เงินงบประมาณ                                     </t>
    </r>
    <r>
      <rPr>
        <sz val="18"/>
        <color rgb="FF000000"/>
        <rFont val="Wingdings"/>
        <charset val="2"/>
      </rPr>
      <t>¨</t>
    </r>
    <r>
      <rPr>
        <sz val="18"/>
        <color rgb="FF000000"/>
        <rFont val="TH SarabunIT๙"/>
        <family val="2"/>
      </rPr>
      <t xml:space="preserve"> เงินนอกงบประมาณ</t>
    </r>
  </si>
  <si>
    <t>วัสดุเวชภัณฑ์ และวัสดุวิทยาศาสตร์การแพทย์</t>
  </si>
  <si>
    <t>ประกาศสำนักงานปศุสัตว์เขต 7</t>
  </si>
  <si>
    <t>รวม</t>
  </si>
  <si>
    <t>ผู้เสนอราคาอาจมีการให้สินบนเจ้าหน้าที่เพื่อต้องการชนะการเสนอราคา</t>
  </si>
  <si>
    <t>ผู้ประกอบการบางรายอาจส่งมอบพัสดุไม่ตรงตามกำหนดหรือไม่ตรงเสปค</t>
  </si>
  <si>
    <t>ผู้ประกอบการบางรายอาจส่งมอบพัสดุ   ไม่ตรงตามกำหนดหรือไม่ตรงตามเสปค</t>
  </si>
  <si>
    <t>เป็นการดำเนินการทางระบบการจัดซื้อจัดจ้างพัสดุภาครัฐ e-GP และกำชับเจ้าหน้าที่ปฏิบัติหน้าที่โดยยึดหลักการทำงานด้วยความโปร่งใส ตรวจสอบได้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</si>
</sst>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b/>
      <sz val="14"/>
      <color rgb="FF000000"/>
      <name val="TH SarabunIT๙"/>
      <family val="2"/>
    </font>
    <font>
      <sz val="14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0"/>
      <name val="TH SarabunIT๙"/>
      <family val="2"/>
    </font>
    <font>
      <sz val="18"/>
      <color theme="1"/>
      <name val="TH SarabunIT๙"/>
      <family val="2"/>
    </font>
    <font>
      <b/>
      <sz val="18"/>
      <color rgb="FF000000"/>
      <name val="TH SarabunIT๙"/>
      <family val="2"/>
    </font>
    <font>
      <b/>
      <sz val="20"/>
      <color theme="1"/>
      <name val="TH SarabunIT๙"/>
      <family val="2"/>
    </font>
    <font>
      <sz val="11"/>
      <color rgb="FF7030A0"/>
      <name val="Tahoma"/>
      <family val="2"/>
      <scheme val="minor"/>
    </font>
    <font>
      <sz val="18"/>
      <color rgb="FF000000"/>
      <name val="TH SarabunIT๙"/>
      <family val="2"/>
    </font>
    <font>
      <sz val="18"/>
      <color rgb="FF000000"/>
      <name val="Wingdings"/>
      <charset val="2"/>
    </font>
    <font>
      <b/>
      <sz val="16"/>
      <name val="TH SarabunIT๙"/>
      <family val="2"/>
    </font>
    <font>
      <u/>
      <sz val="11"/>
      <color theme="10"/>
      <name val="Tahoma"/>
      <family val="2"/>
      <scheme val="minor"/>
    </font>
    <font>
      <sz val="16"/>
      <color theme="1"/>
      <name val="Tahoma"/>
      <family val="2"/>
      <scheme val="minor"/>
    </font>
    <font>
      <sz val="16"/>
      <name val="TH SarabunIT๙"/>
      <family val="2"/>
    </font>
    <font>
      <sz val="11"/>
      <color theme="1"/>
      <name val="Tahoma"/>
      <family val="2"/>
      <scheme val="minor"/>
    </font>
    <font>
      <sz val="11"/>
      <color rgb="FF006100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6"/>
      <name val="Tahoma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E7E7E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9" fillId="0" borderId="0" applyNumberFormat="0" applyFill="0" applyBorder="0" applyAlignment="0" applyProtection="0"/>
    <xf numFmtId="0" fontId="23" fillId="17" borderId="0" applyNumberFormat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5" borderId="6" xfId="1" applyFont="1" applyFill="1" applyBorder="1" applyAlignment="1">
      <alignment horizontal="center" vertical="center" wrapText="1"/>
    </xf>
    <xf numFmtId="1" fontId="4" fillId="5" borderId="6" xfId="1" applyNumberFormat="1" applyFont="1" applyFill="1" applyBorder="1" applyAlignment="1">
      <alignment horizontal="center" vertical="center" wrapText="1"/>
    </xf>
    <xf numFmtId="0" fontId="10" fillId="12" borderId="6" xfId="1" applyFont="1" applyFill="1" applyBorder="1" applyAlignment="1">
      <alignment horizontal="center"/>
    </xf>
    <xf numFmtId="0" fontId="11" fillId="13" borderId="6" xfId="1" applyFont="1" applyFill="1" applyBorder="1" applyAlignment="1">
      <alignment horizontal="center"/>
    </xf>
    <xf numFmtId="0" fontId="10" fillId="11" borderId="6" xfId="1" applyFont="1" applyFill="1" applyBorder="1" applyAlignment="1">
      <alignment horizontal="center"/>
    </xf>
    <xf numFmtId="0" fontId="10" fillId="10" borderId="6" xfId="1" applyFont="1" applyFill="1" applyBorder="1" applyAlignment="1">
      <alignment horizontal="center"/>
    </xf>
    <xf numFmtId="0" fontId="8" fillId="0" borderId="0" xfId="0" applyFont="1"/>
    <xf numFmtId="0" fontId="12" fillId="0" borderId="0" xfId="0" applyFont="1"/>
    <xf numFmtId="0" fontId="15" fillId="0" borderId="0" xfId="0" applyFont="1"/>
    <xf numFmtId="0" fontId="7" fillId="14" borderId="6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8" fillId="16" borderId="0" xfId="0" applyFont="1" applyFill="1"/>
    <xf numFmtId="0" fontId="0" fillId="16" borderId="0" xfId="0" applyFill="1"/>
    <xf numFmtId="0" fontId="20" fillId="0" borderId="0" xfId="0" applyFont="1"/>
    <xf numFmtId="0" fontId="8" fillId="9" borderId="6" xfId="1" applyFont="1" applyFill="1" applyBorder="1" applyAlignment="1">
      <alignment horizontal="center"/>
    </xf>
    <xf numFmtId="0" fontId="2" fillId="9" borderId="6" xfId="1" applyFont="1" applyFill="1" applyBorder="1" applyAlignment="1">
      <alignment horizontal="center" vertical="center"/>
    </xf>
    <xf numFmtId="0" fontId="10" fillId="0" borderId="0" xfId="0" applyFont="1"/>
    <xf numFmtId="0" fontId="2" fillId="4" borderId="6" xfId="0" applyFont="1" applyFill="1" applyBorder="1" applyAlignment="1">
      <alignment horizontal="center" vertical="center"/>
    </xf>
    <xf numFmtId="0" fontId="8" fillId="4" borderId="6" xfId="0" applyFont="1" applyFill="1" applyBorder="1"/>
    <xf numFmtId="0" fontId="10" fillId="0" borderId="6" xfId="0" applyFont="1" applyBorder="1" applyAlignment="1">
      <alignment vertical="top" wrapText="1"/>
    </xf>
    <xf numFmtId="0" fontId="20" fillId="0" borderId="8" xfId="0" applyFont="1" applyBorder="1"/>
    <xf numFmtId="0" fontId="20" fillId="0" borderId="9" xfId="0" applyFont="1" applyBorder="1"/>
    <xf numFmtId="0" fontId="20" fillId="0" borderId="11" xfId="0" applyFont="1" applyBorder="1"/>
    <xf numFmtId="0" fontId="20" fillId="0" borderId="12" xfId="0" applyFont="1" applyBorder="1"/>
    <xf numFmtId="0" fontId="8" fillId="7" borderId="6" xfId="0" applyFont="1" applyFill="1" applyBorder="1" applyAlignment="1">
      <alignment vertical="center"/>
    </xf>
    <xf numFmtId="0" fontId="8" fillId="7" borderId="10" xfId="0" applyFont="1" applyFill="1" applyBorder="1" applyAlignment="1">
      <alignment horizontal="center" vertical="center"/>
    </xf>
    <xf numFmtId="0" fontId="20" fillId="7" borderId="11" xfId="0" applyFont="1" applyFill="1" applyBorder="1"/>
    <xf numFmtId="0" fontId="20" fillId="7" borderId="12" xfId="0" applyFont="1" applyFill="1" applyBorder="1"/>
    <xf numFmtId="0" fontId="19" fillId="0" borderId="10" xfId="2" applyBorder="1"/>
    <xf numFmtId="0" fontId="10" fillId="6" borderId="6" xfId="0" applyFont="1" applyFill="1" applyBorder="1" applyAlignment="1">
      <alignment vertical="top"/>
    </xf>
    <xf numFmtId="0" fontId="3" fillId="18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top"/>
    </xf>
    <xf numFmtId="0" fontId="24" fillId="0" borderId="6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center" vertical="top"/>
    </xf>
    <xf numFmtId="0" fontId="25" fillId="0" borderId="6" xfId="0" applyFont="1" applyBorder="1" applyAlignment="1">
      <alignment vertical="top" wrapText="1"/>
    </xf>
    <xf numFmtId="0" fontId="6" fillId="6" borderId="6" xfId="0" applyFont="1" applyFill="1" applyBorder="1" applyAlignment="1">
      <alignment horizontal="center" vertical="top"/>
    </xf>
    <xf numFmtId="0" fontId="25" fillId="0" borderId="6" xfId="0" applyFont="1" applyBorder="1"/>
    <xf numFmtId="0" fontId="26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center" vertical="top"/>
    </xf>
    <xf numFmtId="187" fontId="4" fillId="0" borderId="6" xfId="4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shrinkToFit="1"/>
    </xf>
    <xf numFmtId="4" fontId="10" fillId="0" borderId="6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10" fillId="0" borderId="6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top" wrapText="1"/>
    </xf>
    <xf numFmtId="0" fontId="21" fillId="0" borderId="6" xfId="0" applyFont="1" applyBorder="1"/>
    <xf numFmtId="0" fontId="21" fillId="0" borderId="10" xfId="0" applyFont="1" applyBorder="1"/>
    <xf numFmtId="0" fontId="28" fillId="0" borderId="0" xfId="0" applyFont="1"/>
    <xf numFmtId="0" fontId="14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16" borderId="0" xfId="0" applyFont="1" applyFill="1" applyAlignment="1">
      <alignment horizontal="left" vertical="top"/>
    </xf>
    <xf numFmtId="0" fontId="8" fillId="0" borderId="0" xfId="0" applyFont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10" xfId="3" applyFont="1" applyFill="1" applyBorder="1" applyAlignment="1">
      <alignment horizontal="center" vertical="center"/>
    </xf>
    <xf numFmtId="0" fontId="22" fillId="7" borderId="11" xfId="3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6" fillId="15" borderId="0" xfId="0" applyFont="1" applyFill="1" applyAlignment="1">
      <alignment horizontal="center" vertical="center" wrapText="1"/>
    </xf>
  </cellXfs>
  <cellStyles count="7">
    <cellStyle name="Hyperlink" xfId="2" builtinId="8"/>
    <cellStyle name="Hyperlink 2" xfId="6" xr:uid="{FA245141-1DDD-461C-9316-4963AB40A66E}"/>
    <cellStyle name="Normal 2" xfId="1" xr:uid="{00000000-0005-0000-0000-000001000000}"/>
    <cellStyle name="จุลภาค" xfId="4" builtinId="3"/>
    <cellStyle name="ดี" xfId="3" builtinId="26"/>
    <cellStyle name="ปกติ" xfId="0" builtinId="0"/>
    <cellStyle name="ปกติ 2" xfId="5" xr:uid="{25D41B69-F702-4714-B10A-1A1169B32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gion7.dld.go.th/webnew/images/budget2568/general/ebidding/PRplan_2_and_21_1650000B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opLeftCell="A13" zoomScale="120" zoomScaleNormal="120" workbookViewId="0">
      <selection sqref="A1:F32"/>
    </sheetView>
  </sheetViews>
  <sheetFormatPr defaultRowHeight="14.25" x14ac:dyDescent="0.2"/>
  <cols>
    <col min="1" max="1" width="23.25" customWidth="1"/>
    <col min="2" max="2" width="23" customWidth="1"/>
    <col min="3" max="3" width="22.625" customWidth="1"/>
    <col min="4" max="4" width="23.75" customWidth="1"/>
    <col min="5" max="5" width="22.125" customWidth="1"/>
    <col min="6" max="6" width="29.875" customWidth="1"/>
  </cols>
  <sheetData>
    <row r="1" spans="1:6" ht="26.25" x14ac:dyDescent="0.4">
      <c r="A1" s="67" t="s">
        <v>0</v>
      </c>
      <c r="B1" s="67"/>
      <c r="C1" s="67"/>
      <c r="D1" s="67"/>
      <c r="E1" s="67"/>
      <c r="F1" s="67"/>
    </row>
    <row r="2" spans="1:6" ht="26.25" x14ac:dyDescent="0.2">
      <c r="A2" s="68" t="s">
        <v>38</v>
      </c>
      <c r="B2" s="68"/>
      <c r="C2" s="68"/>
      <c r="D2" s="68"/>
      <c r="E2" s="68"/>
      <c r="F2" s="68"/>
    </row>
    <row r="3" spans="1:6" ht="15" thickBot="1" x14ac:dyDescent="0.25"/>
    <row r="4" spans="1:6" ht="21" thickBot="1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ht="101.25" x14ac:dyDescent="0.2">
      <c r="A5" s="39" t="s">
        <v>55</v>
      </c>
      <c r="B5" s="40" t="s">
        <v>67</v>
      </c>
      <c r="C5" s="39" t="s">
        <v>19</v>
      </c>
      <c r="D5" s="41" t="s">
        <v>68</v>
      </c>
      <c r="E5" s="41" t="s">
        <v>69</v>
      </c>
      <c r="F5" s="39" t="s">
        <v>70</v>
      </c>
    </row>
    <row r="7" spans="1:6" ht="20.25" x14ac:dyDescent="0.2">
      <c r="A7" s="66" t="s">
        <v>7</v>
      </c>
      <c r="B7" s="66"/>
    </row>
    <row r="8" spans="1:6" ht="15" thickBot="1" x14ac:dyDescent="0.25"/>
    <row r="9" spans="1:6" ht="19.5" thickBot="1" x14ac:dyDescent="0.25">
      <c r="A9" s="3" t="s">
        <v>8</v>
      </c>
      <c r="B9" s="4">
        <v>1</v>
      </c>
      <c r="C9" s="4">
        <v>2</v>
      </c>
      <c r="D9" s="4">
        <v>3</v>
      </c>
      <c r="E9" s="4">
        <v>4</v>
      </c>
      <c r="F9" s="4">
        <v>5</v>
      </c>
    </row>
    <row r="10" spans="1:6" ht="19.5" thickBot="1" x14ac:dyDescent="0.25">
      <c r="A10" s="5" t="s">
        <v>9</v>
      </c>
      <c r="B10" s="6" t="s">
        <v>56</v>
      </c>
      <c r="C10" s="6" t="s">
        <v>58</v>
      </c>
      <c r="D10" s="6" t="s">
        <v>60</v>
      </c>
      <c r="E10" s="6" t="s">
        <v>62</v>
      </c>
      <c r="F10" s="6" t="s">
        <v>64</v>
      </c>
    </row>
    <row r="11" spans="1:6" ht="19.5" thickBot="1" x14ac:dyDescent="0.25">
      <c r="A11" s="5" t="s">
        <v>10</v>
      </c>
      <c r="B11" s="6" t="s">
        <v>57</v>
      </c>
      <c r="C11" s="6" t="s">
        <v>59</v>
      </c>
      <c r="D11" s="6" t="s">
        <v>61</v>
      </c>
      <c r="E11" s="6" t="s">
        <v>63</v>
      </c>
      <c r="F11" s="6" t="s">
        <v>65</v>
      </c>
    </row>
    <row r="14" spans="1:6" ht="18.75" x14ac:dyDescent="0.2">
      <c r="A14" s="7" t="s">
        <v>8</v>
      </c>
      <c r="B14" s="8">
        <v>1</v>
      </c>
      <c r="C14" s="8">
        <v>2</v>
      </c>
      <c r="D14" s="8">
        <v>3</v>
      </c>
      <c r="E14" s="8">
        <v>4</v>
      </c>
      <c r="F14" s="8">
        <v>5</v>
      </c>
    </row>
    <row r="15" spans="1:6" ht="20.25" x14ac:dyDescent="0.3">
      <c r="A15" s="8">
        <v>5</v>
      </c>
      <c r="B15" s="9" t="s">
        <v>25</v>
      </c>
      <c r="C15" s="9" t="s">
        <v>25</v>
      </c>
      <c r="D15" s="10" t="s">
        <v>26</v>
      </c>
      <c r="E15" s="10" t="s">
        <v>26</v>
      </c>
      <c r="F15" s="10" t="s">
        <v>26</v>
      </c>
    </row>
    <row r="16" spans="1:6" ht="20.25" x14ac:dyDescent="0.3">
      <c r="A16" s="8">
        <v>4</v>
      </c>
      <c r="B16" s="11" t="s">
        <v>27</v>
      </c>
      <c r="C16" s="9" t="s">
        <v>25</v>
      </c>
      <c r="D16" s="9" t="s">
        <v>25</v>
      </c>
      <c r="E16" s="10" t="s">
        <v>26</v>
      </c>
      <c r="F16" s="10" t="s">
        <v>26</v>
      </c>
    </row>
    <row r="17" spans="1:6" ht="20.25" x14ac:dyDescent="0.3">
      <c r="A17" s="8">
        <v>3</v>
      </c>
      <c r="B17" s="12" t="s">
        <v>28</v>
      </c>
      <c r="C17" s="11" t="s">
        <v>27</v>
      </c>
      <c r="D17" s="9" t="s">
        <v>25</v>
      </c>
      <c r="E17" s="9" t="s">
        <v>25</v>
      </c>
      <c r="F17" s="10" t="s">
        <v>26</v>
      </c>
    </row>
    <row r="18" spans="1:6" ht="20.25" x14ac:dyDescent="0.3">
      <c r="A18" s="8">
        <v>2</v>
      </c>
      <c r="B18" s="12" t="s">
        <v>28</v>
      </c>
      <c r="C18" s="12" t="s">
        <v>28</v>
      </c>
      <c r="D18" s="11" t="s">
        <v>27</v>
      </c>
      <c r="E18" s="9" t="s">
        <v>25</v>
      </c>
      <c r="F18" s="10" t="s">
        <v>26</v>
      </c>
    </row>
    <row r="19" spans="1:6" ht="20.25" x14ac:dyDescent="0.3">
      <c r="A19" s="8">
        <v>1</v>
      </c>
      <c r="B19" s="12" t="s">
        <v>28</v>
      </c>
      <c r="C19" s="12" t="s">
        <v>28</v>
      </c>
      <c r="D19" s="11" t="s">
        <v>27</v>
      </c>
      <c r="E19" s="9" t="s">
        <v>25</v>
      </c>
      <c r="F19" s="9" t="s">
        <v>25</v>
      </c>
    </row>
    <row r="23" spans="1:6" ht="20.25" x14ac:dyDescent="0.3">
      <c r="D23" s="13" t="s">
        <v>71</v>
      </c>
    </row>
    <row r="24" spans="1:6" ht="20.25" x14ac:dyDescent="0.3">
      <c r="D24" s="13" t="s">
        <v>66</v>
      </c>
    </row>
    <row r="25" spans="1:6" ht="20.25" x14ac:dyDescent="0.3">
      <c r="D25" s="13" t="s">
        <v>72</v>
      </c>
    </row>
    <row r="26" spans="1:6" ht="20.25" x14ac:dyDescent="0.3">
      <c r="D26" s="13" t="s">
        <v>35</v>
      </c>
    </row>
    <row r="29" spans="1:6" ht="20.25" x14ac:dyDescent="0.3">
      <c r="A29" s="21" t="s">
        <v>51</v>
      </c>
      <c r="B29" s="21" t="s">
        <v>53</v>
      </c>
      <c r="C29" s="22"/>
      <c r="D29" s="22"/>
      <c r="E29" s="22"/>
    </row>
    <row r="30" spans="1:6" ht="20.25" x14ac:dyDescent="0.3">
      <c r="B30" s="21" t="s">
        <v>54</v>
      </c>
      <c r="C30" s="22"/>
      <c r="D30" s="22"/>
      <c r="E30" s="22"/>
    </row>
  </sheetData>
  <mergeCells count="3">
    <mergeCell ref="A7:B7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opLeftCell="A22" workbookViewId="0">
      <selection sqref="A1:H22"/>
    </sheetView>
  </sheetViews>
  <sheetFormatPr defaultRowHeight="19.5" x14ac:dyDescent="0.25"/>
  <cols>
    <col min="1" max="1" width="18.375" style="23" customWidth="1"/>
    <col min="2" max="2" width="9" style="23"/>
    <col min="3" max="3" width="28.875" style="23" customWidth="1"/>
    <col min="4" max="4" width="26.75" style="64" customWidth="1"/>
    <col min="5" max="5" width="12.375" style="23" customWidth="1"/>
    <col min="6" max="7" width="11.875" style="23" customWidth="1"/>
    <col min="8" max="8" width="14.625" style="23" customWidth="1"/>
    <col min="9" max="16384" width="9" style="23"/>
  </cols>
  <sheetData>
    <row r="1" spans="1:8" ht="20.25" x14ac:dyDescent="0.3">
      <c r="A1" s="70" t="s">
        <v>37</v>
      </c>
      <c r="B1" s="70"/>
      <c r="C1" s="70"/>
      <c r="D1" s="70"/>
      <c r="E1" s="70"/>
      <c r="F1" s="70"/>
      <c r="G1" s="70"/>
      <c r="H1" s="70"/>
    </row>
    <row r="2" spans="1:8" ht="20.25" x14ac:dyDescent="0.3">
      <c r="A2" s="70" t="s">
        <v>39</v>
      </c>
      <c r="B2" s="70"/>
      <c r="C2" s="70"/>
      <c r="D2" s="70"/>
      <c r="E2" s="70"/>
      <c r="F2" s="70"/>
      <c r="G2" s="70"/>
      <c r="H2" s="70"/>
    </row>
    <row r="3" spans="1:8" ht="20.25" x14ac:dyDescent="0.3">
      <c r="A3" s="71" t="s">
        <v>2</v>
      </c>
      <c r="B3" s="73" t="s">
        <v>11</v>
      </c>
      <c r="C3" s="74" t="s">
        <v>12</v>
      </c>
      <c r="D3" s="75" t="s">
        <v>13</v>
      </c>
      <c r="E3" s="74" t="s">
        <v>14</v>
      </c>
      <c r="F3" s="76"/>
      <c r="G3" s="76"/>
      <c r="H3" s="26"/>
    </row>
    <row r="4" spans="1:8" ht="20.25" x14ac:dyDescent="0.3">
      <c r="A4" s="72"/>
      <c r="B4" s="73"/>
      <c r="C4" s="74"/>
      <c r="D4" s="75"/>
      <c r="E4" s="27" t="s">
        <v>15</v>
      </c>
      <c r="F4" s="27" t="s">
        <v>16</v>
      </c>
      <c r="G4" s="27" t="s">
        <v>17</v>
      </c>
      <c r="H4" s="28" t="s">
        <v>18</v>
      </c>
    </row>
    <row r="5" spans="1:8" ht="131.25" x14ac:dyDescent="0.25">
      <c r="A5" s="42" t="s">
        <v>67</v>
      </c>
      <c r="B5" s="43">
        <v>1</v>
      </c>
      <c r="C5" s="44" t="s">
        <v>73</v>
      </c>
      <c r="D5" s="47" t="s">
        <v>74</v>
      </c>
      <c r="E5" s="45">
        <v>1</v>
      </c>
      <c r="F5" s="45">
        <v>1</v>
      </c>
      <c r="G5" s="45">
        <v>1</v>
      </c>
      <c r="H5" s="45" t="s">
        <v>28</v>
      </c>
    </row>
    <row r="6" spans="1:8" ht="37.5" x14ac:dyDescent="0.3">
      <c r="A6" s="46"/>
      <c r="B6" s="43">
        <v>2</v>
      </c>
      <c r="C6" s="44" t="s">
        <v>75</v>
      </c>
      <c r="D6" s="47" t="s">
        <v>74</v>
      </c>
      <c r="E6" s="45">
        <v>1</v>
      </c>
      <c r="F6" s="45">
        <v>1</v>
      </c>
      <c r="G6" s="45">
        <v>1</v>
      </c>
      <c r="H6" s="45" t="s">
        <v>28</v>
      </c>
    </row>
    <row r="7" spans="1:8" ht="20.25" x14ac:dyDescent="0.3">
      <c r="A7" s="46"/>
      <c r="B7" s="43">
        <v>3</v>
      </c>
      <c r="C7" s="44" t="s">
        <v>76</v>
      </c>
      <c r="D7" s="47" t="s">
        <v>74</v>
      </c>
      <c r="E7" s="45">
        <v>1</v>
      </c>
      <c r="F7" s="45">
        <v>1</v>
      </c>
      <c r="G7" s="45">
        <v>1</v>
      </c>
      <c r="H7" s="45" t="s">
        <v>28</v>
      </c>
    </row>
    <row r="8" spans="1:8" ht="20.25" x14ac:dyDescent="0.3">
      <c r="A8" s="46"/>
      <c r="B8" s="43">
        <v>4</v>
      </c>
      <c r="C8" s="44" t="s">
        <v>77</v>
      </c>
      <c r="D8" s="47" t="s">
        <v>74</v>
      </c>
      <c r="E8" s="45">
        <v>1</v>
      </c>
      <c r="F8" s="45">
        <v>1</v>
      </c>
      <c r="G8" s="45">
        <v>1</v>
      </c>
      <c r="H8" s="45" t="s">
        <v>28</v>
      </c>
    </row>
    <row r="9" spans="1:8" ht="56.25" x14ac:dyDescent="0.3">
      <c r="A9" s="46"/>
      <c r="B9" s="43">
        <v>5</v>
      </c>
      <c r="C9" s="47" t="s">
        <v>78</v>
      </c>
      <c r="D9" s="47" t="s">
        <v>74</v>
      </c>
      <c r="E9" s="45">
        <v>1</v>
      </c>
      <c r="F9" s="45">
        <v>1</v>
      </c>
      <c r="G9" s="45">
        <v>1</v>
      </c>
      <c r="H9" s="45" t="s">
        <v>28</v>
      </c>
    </row>
    <row r="10" spans="1:8" ht="93.75" x14ac:dyDescent="0.3">
      <c r="A10" s="46"/>
      <c r="B10" s="43">
        <v>6</v>
      </c>
      <c r="C10" s="47" t="s">
        <v>79</v>
      </c>
      <c r="D10" s="47" t="s">
        <v>74</v>
      </c>
      <c r="E10" s="45">
        <v>1</v>
      </c>
      <c r="F10" s="45">
        <v>1</v>
      </c>
      <c r="G10" s="45">
        <v>1</v>
      </c>
      <c r="H10" s="45" t="s">
        <v>28</v>
      </c>
    </row>
    <row r="11" spans="1:8" ht="20.25" x14ac:dyDescent="0.3">
      <c r="A11" s="46"/>
      <c r="B11" s="43">
        <v>7</v>
      </c>
      <c r="C11" s="47" t="s">
        <v>80</v>
      </c>
      <c r="D11" s="47" t="s">
        <v>74</v>
      </c>
      <c r="E11" s="45">
        <v>1</v>
      </c>
      <c r="F11" s="45">
        <v>1</v>
      </c>
      <c r="G11" s="45">
        <f t="shared" ref="G11:G19" si="0">E11*F11</f>
        <v>1</v>
      </c>
      <c r="H11" s="45" t="s">
        <v>28</v>
      </c>
    </row>
    <row r="12" spans="1:8" ht="37.5" x14ac:dyDescent="0.3">
      <c r="A12" s="46"/>
      <c r="B12" s="43">
        <v>8</v>
      </c>
      <c r="C12" s="47" t="s">
        <v>81</v>
      </c>
      <c r="D12" s="47" t="s">
        <v>145</v>
      </c>
      <c r="E12" s="45">
        <v>3</v>
      </c>
      <c r="F12" s="45">
        <v>3</v>
      </c>
      <c r="G12" s="45">
        <f t="shared" si="0"/>
        <v>9</v>
      </c>
      <c r="H12" s="45" t="s">
        <v>27</v>
      </c>
    </row>
    <row r="13" spans="1:8" ht="112.5" x14ac:dyDescent="0.3">
      <c r="A13" s="46"/>
      <c r="B13" s="43">
        <v>9</v>
      </c>
      <c r="C13" s="47" t="s">
        <v>82</v>
      </c>
      <c r="D13" s="47" t="s">
        <v>74</v>
      </c>
      <c r="E13" s="45">
        <v>2</v>
      </c>
      <c r="F13" s="45">
        <v>1</v>
      </c>
      <c r="G13" s="45">
        <v>2</v>
      </c>
      <c r="H13" s="45" t="s">
        <v>28</v>
      </c>
    </row>
    <row r="14" spans="1:8" ht="20.25" x14ac:dyDescent="0.3">
      <c r="A14" s="46"/>
      <c r="B14" s="43">
        <v>10</v>
      </c>
      <c r="C14" s="47" t="s">
        <v>83</v>
      </c>
      <c r="D14" s="47" t="s">
        <v>74</v>
      </c>
      <c r="E14" s="45">
        <v>2</v>
      </c>
      <c r="F14" s="45">
        <v>1</v>
      </c>
      <c r="G14" s="45">
        <f t="shared" si="0"/>
        <v>2</v>
      </c>
      <c r="H14" s="45" t="s">
        <v>28</v>
      </c>
    </row>
    <row r="15" spans="1:8" ht="20.25" x14ac:dyDescent="0.3">
      <c r="A15" s="46"/>
      <c r="B15" s="43">
        <v>11</v>
      </c>
      <c r="C15" s="47" t="s">
        <v>84</v>
      </c>
      <c r="D15" s="47" t="s">
        <v>74</v>
      </c>
      <c r="E15" s="45">
        <v>1</v>
      </c>
      <c r="F15" s="45">
        <v>2</v>
      </c>
      <c r="G15" s="45">
        <v>2</v>
      </c>
      <c r="H15" s="45" t="s">
        <v>28</v>
      </c>
    </row>
    <row r="16" spans="1:8" ht="75" x14ac:dyDescent="0.3">
      <c r="A16" s="46"/>
      <c r="B16" s="43">
        <v>12</v>
      </c>
      <c r="C16" s="47" t="s">
        <v>85</v>
      </c>
      <c r="D16" s="47" t="s">
        <v>74</v>
      </c>
      <c r="E16" s="45">
        <v>1</v>
      </c>
      <c r="F16" s="45">
        <v>1</v>
      </c>
      <c r="G16" s="45">
        <v>1</v>
      </c>
      <c r="H16" s="45" t="s">
        <v>28</v>
      </c>
    </row>
    <row r="17" spans="1:8" ht="20.25" x14ac:dyDescent="0.3">
      <c r="A17" s="46"/>
      <c r="B17" s="43">
        <v>13</v>
      </c>
      <c r="C17" s="47" t="s">
        <v>86</v>
      </c>
      <c r="D17" s="47" t="s">
        <v>74</v>
      </c>
      <c r="E17" s="45">
        <v>1</v>
      </c>
      <c r="F17" s="45">
        <v>1</v>
      </c>
      <c r="G17" s="45">
        <v>1</v>
      </c>
      <c r="H17" s="45" t="s">
        <v>28</v>
      </c>
    </row>
    <row r="18" spans="1:8" ht="56.25" x14ac:dyDescent="0.3">
      <c r="A18" s="46"/>
      <c r="B18" s="43">
        <v>14</v>
      </c>
      <c r="C18" s="47" t="s">
        <v>87</v>
      </c>
      <c r="D18" s="47" t="s">
        <v>147</v>
      </c>
      <c r="E18" s="45">
        <v>1</v>
      </c>
      <c r="F18" s="45">
        <v>2</v>
      </c>
      <c r="G18" s="45">
        <f t="shared" si="0"/>
        <v>2</v>
      </c>
      <c r="H18" s="45" t="s">
        <v>28</v>
      </c>
    </row>
    <row r="19" spans="1:8" ht="75" x14ac:dyDescent="0.3">
      <c r="A19" s="46"/>
      <c r="B19" s="43">
        <v>15</v>
      </c>
      <c r="C19" s="47" t="s">
        <v>88</v>
      </c>
      <c r="D19" s="47" t="s">
        <v>74</v>
      </c>
      <c r="E19" s="45">
        <v>1</v>
      </c>
      <c r="F19" s="45">
        <v>1</v>
      </c>
      <c r="G19" s="45">
        <f t="shared" si="0"/>
        <v>1</v>
      </c>
      <c r="H19" s="45" t="s">
        <v>28</v>
      </c>
    </row>
    <row r="20" spans="1:8" ht="93.75" x14ac:dyDescent="0.3">
      <c r="A20" s="46"/>
      <c r="B20" s="43">
        <v>16</v>
      </c>
      <c r="C20" s="47" t="s">
        <v>89</v>
      </c>
      <c r="D20" s="47" t="s">
        <v>74</v>
      </c>
      <c r="E20" s="45">
        <v>1</v>
      </c>
      <c r="F20" s="45">
        <v>1</v>
      </c>
      <c r="G20" s="45">
        <v>1</v>
      </c>
      <c r="H20" s="45" t="s">
        <v>28</v>
      </c>
    </row>
    <row r="21" spans="1:8" ht="20.25" x14ac:dyDescent="0.25">
      <c r="A21" s="69" t="s">
        <v>52</v>
      </c>
      <c r="B21" s="69"/>
      <c r="C21" s="69"/>
      <c r="D21" s="69"/>
    </row>
  </sheetData>
  <mergeCells count="8">
    <mergeCell ref="A21:D21"/>
    <mergeCell ref="A1:H1"/>
    <mergeCell ref="A2:H2"/>
    <mergeCell ref="A3:A4"/>
    <mergeCell ref="B3:B4"/>
    <mergeCell ref="C3:C4"/>
    <mergeCell ref="D3:D4"/>
    <mergeCell ref="E3:G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23"/>
  <sheetViews>
    <sheetView topLeftCell="A22" zoomScale="90" zoomScaleNormal="90" workbookViewId="0">
      <selection sqref="A1:H23"/>
    </sheetView>
  </sheetViews>
  <sheetFormatPr defaultRowHeight="19.5" x14ac:dyDescent="0.25"/>
  <cols>
    <col min="1" max="1" width="23.875" style="23" customWidth="1"/>
    <col min="2" max="2" width="31.75" style="23" customWidth="1"/>
    <col min="3" max="3" width="22.5" style="23" customWidth="1"/>
    <col min="4" max="4" width="31.5" style="23" customWidth="1"/>
    <col min="5" max="5" width="23.625" style="23" customWidth="1"/>
    <col min="6" max="6" width="16.25" style="23" customWidth="1"/>
    <col min="7" max="7" width="15" style="23" customWidth="1"/>
    <col min="8" max="8" width="16.75" style="23" customWidth="1"/>
    <col min="9" max="16384" width="9" style="23"/>
  </cols>
  <sheetData>
    <row r="1" spans="1:243" ht="20.25" x14ac:dyDescent="0.3">
      <c r="A1" s="70" t="s">
        <v>0</v>
      </c>
      <c r="B1" s="70"/>
      <c r="C1" s="70"/>
      <c r="D1" s="70"/>
      <c r="E1" s="70"/>
    </row>
    <row r="2" spans="1:243" ht="20.25" x14ac:dyDescent="0.25">
      <c r="A2" s="77" t="s">
        <v>40</v>
      </c>
      <c r="B2" s="77"/>
      <c r="C2" s="77"/>
      <c r="D2" s="77"/>
      <c r="E2" s="77"/>
    </row>
    <row r="4" spans="1:243" ht="33" customHeight="1" x14ac:dyDescent="0.25">
      <c r="A4" s="34" t="s">
        <v>20</v>
      </c>
      <c r="B4" s="35" t="s">
        <v>24</v>
      </c>
      <c r="C4" s="78" t="s">
        <v>21</v>
      </c>
      <c r="D4" s="79"/>
      <c r="E4" s="79"/>
      <c r="F4" s="36"/>
      <c r="G4" s="37"/>
    </row>
    <row r="5" spans="1:243" ht="20.25" x14ac:dyDescent="0.3">
      <c r="A5" s="62" t="s">
        <v>22</v>
      </c>
      <c r="B5" s="63" t="s">
        <v>23</v>
      </c>
      <c r="C5" s="38" t="s">
        <v>90</v>
      </c>
      <c r="D5" s="32"/>
      <c r="E5" s="33"/>
      <c r="F5" s="32"/>
      <c r="G5" s="33"/>
    </row>
    <row r="7" spans="1:243" ht="20.25" x14ac:dyDescent="0.3">
      <c r="A7" s="24" t="s">
        <v>29</v>
      </c>
      <c r="B7" s="24" t="s">
        <v>36</v>
      </c>
      <c r="C7" s="24" t="s">
        <v>18</v>
      </c>
      <c r="D7" s="25" t="s">
        <v>30</v>
      </c>
      <c r="E7" s="25" t="s">
        <v>31</v>
      </c>
      <c r="F7" s="25" t="s">
        <v>32</v>
      </c>
      <c r="G7" s="25" t="s">
        <v>33</v>
      </c>
      <c r="H7" s="25" t="s">
        <v>34</v>
      </c>
    </row>
    <row r="8" spans="1:243" ht="131.25" x14ac:dyDescent="0.25">
      <c r="A8" s="44" t="s">
        <v>91</v>
      </c>
      <c r="B8" s="59" t="s">
        <v>74</v>
      </c>
      <c r="C8" s="43" t="s">
        <v>28</v>
      </c>
      <c r="D8" s="44" t="s">
        <v>92</v>
      </c>
      <c r="E8" s="48" t="s">
        <v>93</v>
      </c>
      <c r="F8" s="49" t="s">
        <v>94</v>
      </c>
      <c r="G8" s="50">
        <v>1650000</v>
      </c>
      <c r="H8" s="51" t="s">
        <v>95</v>
      </c>
    </row>
    <row r="9" spans="1:243" ht="37.5" x14ac:dyDescent="0.25">
      <c r="A9" s="44" t="s">
        <v>96</v>
      </c>
      <c r="B9" s="60" t="s">
        <v>74</v>
      </c>
      <c r="C9" s="43" t="s">
        <v>28</v>
      </c>
      <c r="D9" s="52" t="s">
        <v>97</v>
      </c>
      <c r="E9" s="53" t="s">
        <v>98</v>
      </c>
      <c r="F9" s="54" t="s">
        <v>94</v>
      </c>
      <c r="G9" s="50">
        <v>1650000</v>
      </c>
      <c r="H9" s="51" t="s">
        <v>99</v>
      </c>
    </row>
    <row r="10" spans="1:243" s="30" customFormat="1" ht="84" customHeight="1" x14ac:dyDescent="0.25">
      <c r="A10" s="47" t="s">
        <v>100</v>
      </c>
      <c r="B10" s="59" t="s">
        <v>74</v>
      </c>
      <c r="C10" s="43" t="s">
        <v>28</v>
      </c>
      <c r="D10" s="52" t="s">
        <v>101</v>
      </c>
      <c r="E10" s="53" t="s">
        <v>102</v>
      </c>
      <c r="F10" s="49" t="s">
        <v>94</v>
      </c>
      <c r="G10" s="50">
        <v>1650000</v>
      </c>
      <c r="H10" s="49" t="s">
        <v>99</v>
      </c>
    </row>
    <row r="11" spans="1:243" ht="60" customHeight="1" x14ac:dyDescent="0.25">
      <c r="A11" s="47" t="s">
        <v>103</v>
      </c>
      <c r="B11" s="59" t="s">
        <v>74</v>
      </c>
      <c r="C11" s="43" t="s">
        <v>28</v>
      </c>
      <c r="D11" s="52" t="s">
        <v>97</v>
      </c>
      <c r="E11" s="53" t="s">
        <v>104</v>
      </c>
      <c r="F11" s="49" t="s">
        <v>94</v>
      </c>
      <c r="G11" s="50">
        <v>1650000</v>
      </c>
      <c r="H11" s="49" t="s">
        <v>105</v>
      </c>
    </row>
    <row r="12" spans="1:243" s="31" customFormat="1" ht="75" x14ac:dyDescent="0.25">
      <c r="A12" s="47" t="s">
        <v>106</v>
      </c>
      <c r="B12" s="59" t="s">
        <v>74</v>
      </c>
      <c r="C12" s="43" t="s">
        <v>28</v>
      </c>
      <c r="D12" s="52" t="s">
        <v>92</v>
      </c>
      <c r="E12" s="53" t="s">
        <v>107</v>
      </c>
      <c r="F12" s="49" t="s">
        <v>94</v>
      </c>
      <c r="G12" s="50">
        <v>1650000</v>
      </c>
      <c r="H12" s="49" t="s">
        <v>105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</row>
    <row r="13" spans="1:243" ht="131.25" x14ac:dyDescent="0.25">
      <c r="A13" s="47" t="s">
        <v>108</v>
      </c>
      <c r="B13" s="59" t="s">
        <v>74</v>
      </c>
      <c r="C13" s="43" t="s">
        <v>28</v>
      </c>
      <c r="D13" s="52" t="s">
        <v>109</v>
      </c>
      <c r="E13" s="53" t="s">
        <v>110</v>
      </c>
      <c r="F13" s="49" t="s">
        <v>94</v>
      </c>
      <c r="G13" s="50">
        <v>1650000</v>
      </c>
      <c r="H13" s="49" t="s">
        <v>105</v>
      </c>
    </row>
    <row r="14" spans="1:243" ht="75" x14ac:dyDescent="0.25">
      <c r="A14" s="47" t="s">
        <v>111</v>
      </c>
      <c r="B14" s="59" t="s">
        <v>74</v>
      </c>
      <c r="C14" s="43" t="s">
        <v>28</v>
      </c>
      <c r="D14" s="52" t="s">
        <v>109</v>
      </c>
      <c r="E14" s="53" t="s">
        <v>112</v>
      </c>
      <c r="F14" s="49" t="s">
        <v>94</v>
      </c>
      <c r="G14" s="50">
        <v>1650000</v>
      </c>
      <c r="H14" s="49" t="s">
        <v>105</v>
      </c>
    </row>
    <row r="15" spans="1:243" ht="75" x14ac:dyDescent="0.25">
      <c r="A15" s="47" t="s">
        <v>113</v>
      </c>
      <c r="B15" s="59" t="s">
        <v>145</v>
      </c>
      <c r="C15" s="43" t="s">
        <v>27</v>
      </c>
      <c r="D15" s="52" t="s">
        <v>148</v>
      </c>
      <c r="E15" s="53" t="s">
        <v>114</v>
      </c>
      <c r="F15" s="49" t="s">
        <v>94</v>
      </c>
      <c r="G15" s="50">
        <v>1650000</v>
      </c>
      <c r="H15" s="49" t="s">
        <v>105</v>
      </c>
    </row>
    <row r="16" spans="1:243" ht="206.25" x14ac:dyDescent="0.25">
      <c r="A16" s="44" t="s">
        <v>115</v>
      </c>
      <c r="B16" s="61" t="s">
        <v>74</v>
      </c>
      <c r="C16" s="43" t="s">
        <v>28</v>
      </c>
      <c r="D16" s="44" t="s">
        <v>116</v>
      </c>
      <c r="E16" s="44" t="s">
        <v>117</v>
      </c>
      <c r="F16" s="49" t="s">
        <v>94</v>
      </c>
      <c r="G16" s="50">
        <v>1650000</v>
      </c>
      <c r="H16" s="49" t="s">
        <v>105</v>
      </c>
    </row>
    <row r="17" spans="1:8" ht="168.75" x14ac:dyDescent="0.25">
      <c r="A17" s="44" t="s">
        <v>118</v>
      </c>
      <c r="B17" s="61" t="s">
        <v>74</v>
      </c>
      <c r="C17" s="43" t="s">
        <v>28</v>
      </c>
      <c r="D17" s="44" t="s">
        <v>92</v>
      </c>
      <c r="E17" s="44" t="s">
        <v>119</v>
      </c>
      <c r="F17" s="49" t="s">
        <v>94</v>
      </c>
      <c r="G17" s="50">
        <v>1650000</v>
      </c>
      <c r="H17" s="51" t="s">
        <v>120</v>
      </c>
    </row>
    <row r="18" spans="1:8" ht="131.25" x14ac:dyDescent="0.25">
      <c r="A18" s="44" t="s">
        <v>121</v>
      </c>
      <c r="B18" s="61" t="s">
        <v>74</v>
      </c>
      <c r="C18" s="43" t="s">
        <v>28</v>
      </c>
      <c r="D18" s="44" t="s">
        <v>92</v>
      </c>
      <c r="E18" s="44" t="s">
        <v>93</v>
      </c>
      <c r="F18" s="49" t="s">
        <v>94</v>
      </c>
      <c r="G18" s="50">
        <v>1650000</v>
      </c>
      <c r="H18" s="49" t="s">
        <v>105</v>
      </c>
    </row>
    <row r="19" spans="1:8" ht="131.25" x14ac:dyDescent="0.25">
      <c r="A19" s="44" t="s">
        <v>122</v>
      </c>
      <c r="B19" s="61" t="s">
        <v>74</v>
      </c>
      <c r="C19" s="43" t="s">
        <v>28</v>
      </c>
      <c r="D19" s="44" t="s">
        <v>92</v>
      </c>
      <c r="E19" s="44" t="s">
        <v>123</v>
      </c>
      <c r="F19" s="49" t="s">
        <v>94</v>
      </c>
      <c r="G19" s="50">
        <v>1650000</v>
      </c>
      <c r="H19" s="49" t="s">
        <v>105</v>
      </c>
    </row>
    <row r="20" spans="1:8" ht="318.75" x14ac:dyDescent="0.25">
      <c r="A20" s="44" t="s">
        <v>124</v>
      </c>
      <c r="B20" s="61" t="s">
        <v>74</v>
      </c>
      <c r="C20" s="43" t="s">
        <v>28</v>
      </c>
      <c r="D20" s="44" t="s">
        <v>92</v>
      </c>
      <c r="E20" s="44" t="s">
        <v>125</v>
      </c>
      <c r="F20" s="49" t="s">
        <v>94</v>
      </c>
      <c r="G20" s="50">
        <v>1650000</v>
      </c>
      <c r="H20" s="49" t="s">
        <v>105</v>
      </c>
    </row>
    <row r="21" spans="1:8" ht="75" x14ac:dyDescent="0.25">
      <c r="A21" s="44" t="s">
        <v>126</v>
      </c>
      <c r="B21" s="47" t="s">
        <v>146</v>
      </c>
      <c r="C21" s="43" t="s">
        <v>28</v>
      </c>
      <c r="D21" s="44" t="s">
        <v>127</v>
      </c>
      <c r="E21" s="44" t="s">
        <v>128</v>
      </c>
      <c r="F21" s="49" t="s">
        <v>94</v>
      </c>
      <c r="G21" s="50">
        <v>1650000</v>
      </c>
      <c r="H21" s="51" t="s">
        <v>129</v>
      </c>
    </row>
    <row r="22" spans="1:8" ht="93.75" x14ac:dyDescent="0.25">
      <c r="A22" s="44" t="s">
        <v>130</v>
      </c>
      <c r="B22" s="61" t="s">
        <v>74</v>
      </c>
      <c r="C22" s="43" t="s">
        <v>28</v>
      </c>
      <c r="D22" s="44" t="s">
        <v>131</v>
      </c>
      <c r="E22" s="44" t="s">
        <v>132</v>
      </c>
      <c r="F22" s="49" t="s">
        <v>94</v>
      </c>
      <c r="G22" s="50">
        <v>1650000</v>
      </c>
      <c r="H22" s="51" t="s">
        <v>129</v>
      </c>
    </row>
    <row r="23" spans="1:8" ht="171.75" customHeight="1" x14ac:dyDescent="0.25">
      <c r="A23" s="44" t="s">
        <v>133</v>
      </c>
      <c r="B23" s="61" t="s">
        <v>74</v>
      </c>
      <c r="C23" s="43" t="s">
        <v>28</v>
      </c>
      <c r="D23" s="44" t="s">
        <v>131</v>
      </c>
      <c r="E23" s="44" t="s">
        <v>134</v>
      </c>
      <c r="F23" s="49" t="s">
        <v>94</v>
      </c>
      <c r="G23" s="50">
        <v>1650000</v>
      </c>
      <c r="H23" s="49" t="s">
        <v>105</v>
      </c>
    </row>
  </sheetData>
  <mergeCells count="3">
    <mergeCell ref="A1:E1"/>
    <mergeCell ref="A2:E2"/>
    <mergeCell ref="C4:E4"/>
  </mergeCells>
  <hyperlinks>
    <hyperlink ref="C5" r:id="rId1" xr:uid="{00000000-0004-0000-0200-000000000000}"/>
  </hyperlinks>
  <pageMargins left="0.51181102362204722" right="3.937007874015748E-2" top="0.55118110236220474" bottom="0.74803149606299213" header="0.31496062992125984" footer="0.31496062992125984"/>
  <pageSetup paperSize="9" scale="7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tabSelected="1" topLeftCell="A5" workbookViewId="0">
      <selection activeCell="A5" sqref="A5:E20"/>
    </sheetView>
  </sheetViews>
  <sheetFormatPr defaultRowHeight="14.25" x14ac:dyDescent="0.2"/>
  <cols>
    <col min="1" max="1" width="11.125" customWidth="1"/>
    <col min="2" max="3" width="18.125" customWidth="1"/>
    <col min="4" max="4" width="18" customWidth="1"/>
    <col min="5" max="5" width="49.75" customWidth="1"/>
  </cols>
  <sheetData>
    <row r="1" spans="1:8" ht="26.25" x14ac:dyDescent="0.4">
      <c r="A1" s="67" t="s">
        <v>0</v>
      </c>
      <c r="B1" s="67"/>
      <c r="C1" s="67"/>
      <c r="D1" s="67"/>
      <c r="E1" s="67"/>
      <c r="F1" s="65"/>
      <c r="G1" s="65"/>
      <c r="H1" s="65"/>
    </row>
    <row r="2" spans="1:8" ht="26.25" x14ac:dyDescent="0.4">
      <c r="A2" s="67" t="s">
        <v>41</v>
      </c>
      <c r="B2" s="67"/>
      <c r="C2" s="67"/>
      <c r="D2" s="67"/>
      <c r="E2" s="67"/>
      <c r="F2" s="65"/>
      <c r="G2" s="65"/>
      <c r="H2" s="65"/>
    </row>
    <row r="3" spans="1:8" x14ac:dyDescent="0.2">
      <c r="A3" s="15" t="s">
        <v>46</v>
      </c>
    </row>
    <row r="5" spans="1:8" ht="23.25" customHeight="1" x14ac:dyDescent="0.2">
      <c r="A5" s="81" t="s">
        <v>135</v>
      </c>
      <c r="B5" s="81"/>
      <c r="C5" s="81"/>
      <c r="D5" s="81"/>
      <c r="E5" s="81"/>
    </row>
    <row r="6" spans="1:8" ht="23.25" customHeight="1" x14ac:dyDescent="0.2">
      <c r="A6" s="81" t="s">
        <v>136</v>
      </c>
      <c r="B6" s="81"/>
      <c r="C6" s="81"/>
      <c r="D6" s="81"/>
      <c r="E6" s="81"/>
    </row>
    <row r="7" spans="1:8" ht="23.25" customHeight="1" x14ac:dyDescent="0.2">
      <c r="A7" s="81" t="s">
        <v>137</v>
      </c>
      <c r="B7" s="81"/>
      <c r="C7" s="81"/>
      <c r="D7" s="81"/>
      <c r="E7" s="81"/>
    </row>
    <row r="8" spans="1:8" ht="23.25" x14ac:dyDescent="0.2">
      <c r="A8" s="82" t="s">
        <v>138</v>
      </c>
      <c r="B8" s="82"/>
      <c r="C8" s="82"/>
      <c r="D8" s="82"/>
      <c r="E8" s="82"/>
    </row>
    <row r="9" spans="1:8" ht="23.25" x14ac:dyDescent="0.2">
      <c r="A9" s="82" t="s">
        <v>139</v>
      </c>
      <c r="B9" s="82"/>
      <c r="C9" s="82"/>
      <c r="D9" s="82"/>
      <c r="E9" s="82"/>
    </row>
    <row r="10" spans="1:8" ht="23.25" x14ac:dyDescent="0.2">
      <c r="A10" s="82" t="s">
        <v>140</v>
      </c>
      <c r="B10" s="82"/>
      <c r="C10" s="82"/>
      <c r="D10" s="82"/>
      <c r="E10" s="82"/>
    </row>
    <row r="11" spans="1:8" ht="23.25" x14ac:dyDescent="0.2">
      <c r="A11" s="80" t="s">
        <v>141</v>
      </c>
      <c r="B11" s="80"/>
      <c r="C11" s="80"/>
      <c r="D11" s="80"/>
      <c r="E11" s="80"/>
    </row>
    <row r="12" spans="1:8" ht="23.25" x14ac:dyDescent="0.2">
      <c r="A12" s="82" t="s">
        <v>47</v>
      </c>
      <c r="B12" s="83"/>
      <c r="C12" s="83"/>
      <c r="D12" s="83"/>
      <c r="E12" s="83"/>
    </row>
    <row r="13" spans="1:8" ht="23.25" x14ac:dyDescent="0.2">
      <c r="A13" s="80" t="s">
        <v>49</v>
      </c>
      <c r="B13" s="80"/>
      <c r="C13" s="80"/>
      <c r="D13" s="80"/>
      <c r="E13" s="80"/>
    </row>
    <row r="14" spans="1:8" ht="23.25" x14ac:dyDescent="0.2">
      <c r="A14" s="80" t="s">
        <v>50</v>
      </c>
      <c r="B14" s="80"/>
      <c r="C14" s="80"/>
      <c r="D14" s="80"/>
      <c r="E14" s="80"/>
    </row>
    <row r="15" spans="1:8" ht="23.25" x14ac:dyDescent="0.35">
      <c r="A15" s="20"/>
      <c r="B15" s="14"/>
      <c r="C15" s="14"/>
      <c r="D15" s="14"/>
      <c r="E15" s="14"/>
    </row>
    <row r="16" spans="1:8" ht="93.75" customHeight="1" x14ac:dyDescent="0.2">
      <c r="A16" s="16" t="s">
        <v>42</v>
      </c>
      <c r="B16" s="16" t="s">
        <v>43</v>
      </c>
      <c r="C16" s="17" t="s">
        <v>44</v>
      </c>
      <c r="D16" s="16" t="s">
        <v>48</v>
      </c>
      <c r="E16" s="16" t="s">
        <v>45</v>
      </c>
    </row>
    <row r="17" spans="1:5" ht="40.5" x14ac:dyDescent="0.2">
      <c r="A17" s="18">
        <v>1</v>
      </c>
      <c r="B17" s="29" t="s">
        <v>142</v>
      </c>
      <c r="C17" s="55" t="s">
        <v>143</v>
      </c>
      <c r="D17" s="56">
        <v>1650000</v>
      </c>
      <c r="E17" s="56">
        <v>1427644</v>
      </c>
    </row>
    <row r="18" spans="1:5" ht="23.25" x14ac:dyDescent="0.2">
      <c r="A18" s="19"/>
      <c r="B18" s="19"/>
      <c r="C18" s="19"/>
      <c r="D18" s="19"/>
      <c r="E18" s="19"/>
    </row>
    <row r="19" spans="1:5" ht="18.75" x14ac:dyDescent="0.2">
      <c r="A19" s="57"/>
      <c r="B19" s="57"/>
      <c r="C19" s="57" t="s">
        <v>144</v>
      </c>
      <c r="D19" s="58">
        <f>D17</f>
        <v>1650000</v>
      </c>
      <c r="E19" s="58">
        <f>E17</f>
        <v>1427644</v>
      </c>
    </row>
  </sheetData>
  <mergeCells count="12">
    <mergeCell ref="A1:E1"/>
    <mergeCell ref="A2:E2"/>
    <mergeCell ref="A11:E11"/>
    <mergeCell ref="A12:E12"/>
    <mergeCell ref="A13:E13"/>
    <mergeCell ref="A14:E14"/>
    <mergeCell ref="A5:E5"/>
    <mergeCell ref="A6:E6"/>
    <mergeCell ref="A7:E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4แบบประมาณการงบประมาณ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Ploy</dc:creator>
  <cp:lastModifiedBy>gerneral hp201</cp:lastModifiedBy>
  <cp:lastPrinted>2025-03-10T03:32:26Z</cp:lastPrinted>
  <dcterms:created xsi:type="dcterms:W3CDTF">2024-02-09T06:44:02Z</dcterms:created>
  <dcterms:modified xsi:type="dcterms:W3CDTF">2025-03-10T03:48:18Z</dcterms:modified>
</cp:coreProperties>
</file>