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\OneDrive\Desktop\รอขึ้นเว็บ\"/>
    </mc:Choice>
  </mc:AlternateContent>
  <xr:revisionPtr revIDLastSave="0" documentId="8_{F816BD30-2052-46E5-9014-02D833DCF1C3}" xr6:coauthVersionLast="47" xr6:coauthVersionMax="47" xr10:uidLastSave="{00000000-0000-0000-0000-000000000000}"/>
  <bookViews>
    <workbookView xWindow="-120" yWindow="-120" windowWidth="24240" windowHeight="13020" xr2:uid="{F4875A27-2093-4196-BB43-0383B164D09B}"/>
  </bookViews>
  <sheets>
    <sheet name="ITA-o1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M56" i="1"/>
  <c r="M55" i="1"/>
  <c r="N54" i="1"/>
  <c r="M54" i="1"/>
  <c r="N53" i="1"/>
  <c r="M53" i="1"/>
  <c r="N52" i="1"/>
  <c r="M52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M18" i="1"/>
  <c r="M17" i="1"/>
  <c r="M16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<sst xmlns="http://schemas.openxmlformats.org/spreadsheetml/2006/main" count="863" uniqueCount="165">
  <si>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</si>
  <si>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</si>
  <si>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</si>
  <si>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</si>
  <si>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</si>
  <si>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</si>
  <si>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</si>
  <si>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</si>
  <si>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</si>
  <si>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</si>
  <si>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</si>
  <si>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</si>
  <si>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</si>
  <si>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</si>
  <si>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</si>
  <si>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</si>
  <si>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สำนักงานปศุสัตว์เขต 7</t>
  </si>
  <si>
    <t>เมืองนครปฐม</t>
  </si>
  <si>
    <t>นครปฐม</t>
  </si>
  <si>
    <t>เกษตรและสหกรณ์</t>
  </si>
  <si>
    <t>หน่วยงานรัฐ</t>
  </si>
  <si>
    <t>จ้างเหมาบริการทำความสะอาด 3 เดือน (1 ตุลาคม 2566 - 31 ธันวาคม 2566)</t>
  </si>
  <si>
    <t>พ.ร.บ. งบประมาณรายจ่าย</t>
  </si>
  <si>
    <t>สิ้นสุดระยะสัญญา</t>
  </si>
  <si>
    <t>วิธีเฉพาะเจาะจง</t>
  </si>
  <si>
    <t>นางสาวสุชาดา ภาสีดา</t>
  </si>
  <si>
    <t>-</t>
  </si>
  <si>
    <t>จ้างเหมาบริการขับรถยนต์ 6 เดือน (1 ตุลาคม 2566 - 31 มีนาคม 2567)</t>
  </si>
  <si>
    <t>นายเฉลิมศักดิ์ ภู่แก้ว</t>
  </si>
  <si>
    <t>นายสรายุทธ แก้ววิลัย</t>
  </si>
  <si>
    <t>จ้างเหมาบริการช่วยงานด้านสัตวแพทย์ 6 เดือน (1 ตุลาคม 2566 - 31 มีนาคม 2567)</t>
  </si>
  <si>
    <t>นางสาวทัศสินีย์ สูงศักดิ์</t>
  </si>
  <si>
    <t>นางสาวเมทินี นันมา</t>
  </si>
  <si>
    <t>ค่าเช่าเครื่องถ่ายเอกสาร จำนวน 6 เดือน (1 ตุลาคม 2566 ถึง 31 มีนาคม 2567)</t>
  </si>
  <si>
    <t>บจก.นครปฐม โอ เอ แอนด์ ซัพพลาย</t>
  </si>
  <si>
    <t>66099703989</t>
  </si>
  <si>
    <t>จ้างซ่อมแซมยานพาหนะ หมายเลขทะเบียน ผค 406 นครปฐม</t>
  </si>
  <si>
    <t>บจก. ช.เอราวัณมอเตอร์ นครปฐม</t>
  </si>
  <si>
    <t>จ้างซ่อมแซมยานพาหนะ หมายเลขทะเบียน กต 6495 นครปฐม (เปลี่ยนแบตเตอรี่)</t>
  </si>
  <si>
    <t>ร้านสหปกรณ์การไฟฟ้า</t>
  </si>
  <si>
    <t>จ้างซ่อมแซมยานพาหนะ หมายเลขทะเบียน กพ 269 นครปฐม</t>
  </si>
  <si>
    <t>บจก. โตโยต้าท่าจีน ผู้จำหน่ายโตโยต้า</t>
  </si>
  <si>
    <t xml:space="preserve">จ้างซ่อมแซมยานพาหนะ หมายเลขทะเบียน นค 3630 นครปฐม </t>
  </si>
  <si>
    <t>จ้างเหมาซ่อมแซมเก้าอื้สำนักงาน 5 ตัว</t>
  </si>
  <si>
    <t>ร้านขนบศิลป์</t>
  </si>
  <si>
    <t>ซื้อวัสดุวิทยาศาสตร์ 4 รายการ วัสดุการเกษตร 5 รายการ และวัสดุเวชภัณฑ์ 3 รายการ</t>
  </si>
  <si>
    <t>วิสาหกิจชุมชนกลุ่มผู้เลี้ยงแพะแปลงใหญ่ สมุทรสาคร</t>
  </si>
  <si>
    <t>66129168551</t>
  </si>
  <si>
    <t>จ้างเหมาบริการทำความสะอาด 3 เดือน (1 มกราคม  - 31 มีนาคม 2567)</t>
  </si>
  <si>
    <t>ซื้อวัสดุวิทยาศาสตร์และการแพทย์ 2 รายการ</t>
  </si>
  <si>
    <t>วิธีประกาศเชิญชวนทั่วไป</t>
  </si>
  <si>
    <t>หจก.ที ซี สถาพร กรุ๊ป</t>
  </si>
  <si>
    <t>66129153860</t>
  </si>
  <si>
    <t>ซื้อวัสดุวิทยาศาสตร์และการแพทย์ 18 รายการ</t>
  </si>
  <si>
    <t>หจก. บี เวลล์ ฟาร์มา แอนด์ อีควิปเมนท์</t>
  </si>
  <si>
    <t>ซื้อวัสดุเวชภัณฑ์ 12 รายการ</t>
  </si>
  <si>
    <t>บจก.นำทิศไทย</t>
  </si>
  <si>
    <t>ซื้อวัสดุเวชภัณฑ์ 1 รายการ</t>
  </si>
  <si>
    <t>บจก.วิกรมวาณิช</t>
  </si>
  <si>
    <t>ซื้อวัสดุคอมพิวเตอร์ 14 รายการ</t>
  </si>
  <si>
    <t>บจก. ยูนิตี้ ไอที ซิสเต็ม จำกัด (สาขาที่ 00001)</t>
  </si>
  <si>
    <t>67019085215</t>
  </si>
  <si>
    <t>ซื้อวัสดุการเกษตร 2 รายการ</t>
  </si>
  <si>
    <t>ร้านจ่าโสอาหารสัตว์</t>
  </si>
  <si>
    <t>67019217156</t>
  </si>
  <si>
    <t>ซื้อวัสดุสำนักงาน 2 รายการ</t>
  </si>
  <si>
    <t>บจก.ลีเรคโก (ประเทศไทย) สำนักงานใหญ่</t>
  </si>
  <si>
    <t>ซื้อวัสดุสำนักงาน 3 รายการ</t>
  </si>
  <si>
    <t>ซื้อวัสดุวิทยาศาสตร์ 2 รายการ วัสดุการเกษตร 3 รายการ</t>
  </si>
  <si>
    <t>67019432659</t>
  </si>
  <si>
    <t xml:space="preserve">ซื้อยาถ่ายพยาธิชนิดน้ำ Albendazole </t>
  </si>
  <si>
    <t>67029002939</t>
  </si>
  <si>
    <t xml:space="preserve">ซื้อวัสดุงานบ้านงานครัว 11 รายการ และวัสดุไฟฟ้าและวิทยุ 4 รายการ </t>
  </si>
  <si>
    <t>ร้านรุ่งเรืองสินพานิช</t>
  </si>
  <si>
    <t>67029021426</t>
  </si>
  <si>
    <t>ซื้อวัสดุสำนักงาน 15 รายการ</t>
  </si>
  <si>
    <t>67029019020</t>
  </si>
  <si>
    <t xml:space="preserve">ซื้อวัสดุวิทยาศาสตร์ 2 รายการ </t>
  </si>
  <si>
    <t xml:space="preserve">บจก. แอฟฟินิเท็ค </t>
  </si>
  <si>
    <t>67029195202</t>
  </si>
  <si>
    <t>จ้างซ่อมแซมยานพาหนะ หมายเลขทะเบียน กธ 2596 นครปฐม</t>
  </si>
  <si>
    <t>หจก.ตั้งเซียฮวด (1985)</t>
  </si>
  <si>
    <t>บจก.ไทยเสรี บุ๊คส์ (สาขาที่1)</t>
  </si>
  <si>
    <t>จ้างซ่อมแซมยานพาหนะ หมายเลขทะเบียน นค 4837 นครปฐม</t>
  </si>
  <si>
    <t>จ้างเหมาทำโล่รางวัล</t>
  </si>
  <si>
    <t xml:space="preserve">ร้านนครปฐมถ้วยรางวัล </t>
  </si>
  <si>
    <t>67039172338</t>
  </si>
  <si>
    <t xml:space="preserve">ซื้อวัสดุเวชภัณฑ์ 1 รายการ (ยาฉีดสลบ Tiletamine และ Zolazepam) </t>
  </si>
  <si>
    <t>67029180143</t>
  </si>
  <si>
    <t>จ้างเหมาบริการทำความสะอาด  1 เดือน (1 เมษายน 2567 - 31 พฤษภาคม 2567)</t>
  </si>
  <si>
    <t>จ้างเหมาบริการขับรถยนต์ 2 เดือน (1 เมษายน  - 31 พฤษภาคม 2567)</t>
  </si>
  <si>
    <t>จ้างเหมาบริการช่วยงานด้านสัตวแพทย์ 2 เดือน (1 เมษายน  - 31 พฤษภาคม 2567)</t>
  </si>
  <si>
    <t>ค่าเช่าเครื่องถ่ายเอกสาร จำนวน 2 เดือน (ตั้งแต่เดือน เมษายน 2567 ถึง พฤษภาคม 2567)</t>
  </si>
  <si>
    <t>67039326073</t>
  </si>
  <si>
    <t>จ้างเหมาบริการซ่อมแซมหลังคา และดาดฟ้า อาคารสำนักงาน</t>
  </si>
  <si>
    <t>อำนาจวัสดุ โดยนายอำนาจ มีลือวัน</t>
  </si>
  <si>
    <t>67059015830</t>
  </si>
  <si>
    <t>จ้างเหมาบริการล้างเครื่องปรับอากาศ</t>
  </si>
  <si>
    <t>หจก. นิมิตรแอร์เซลส์แอนด์เชอร์วิส</t>
  </si>
  <si>
    <t>67059011708</t>
  </si>
  <si>
    <t>จ้างซ่อมแซมยานพาหนะ หมายเลขทะเบียน กต 6495 นครปฐม</t>
  </si>
  <si>
    <t>บจก.เซ้งกลการ</t>
  </si>
  <si>
    <t>ซื้อวัสดุวิทยาศาสตร์ 1 รายการ วัสดุการเกษตร 3 รายการ และวัสดุเวชภัณฑ์ 3 รายการ</t>
  </si>
  <si>
    <t>หจก.หนองโพยาสัตว์ 2</t>
  </si>
  <si>
    <t>67059193936</t>
  </si>
  <si>
    <t>ซื้อครุภัณฑ์คอมพิวเตอร์ 4 รายการ</t>
  </si>
  <si>
    <t>67059179790</t>
  </si>
  <si>
    <t>จ้างเหมาบริการทำความสะอาด  1 เดือน (1 มิถุนายน 2567 - 30 กันยายน 2567)</t>
  </si>
  <si>
    <t>ค่าเช่าเครื่องถ่ายเอกสาร จำนวน 4 เดือน (ตั้งแต่เดือน มิถุนายน 2567 ถึง กันยายน 2567)</t>
  </si>
  <si>
    <t>67059383095</t>
  </si>
  <si>
    <t>จ้างเหมาบริการช่วยงานด้านสัตวแพทย์ 4 เดือน (1 มิถุนายน 2567 - 30 กันยายน 2567)</t>
  </si>
  <si>
    <t>จ้างเหมาบริการขับรถยนต์ 4 เดือน (1 มิถุนายน 2567 - 30 กันยายน 2567)</t>
  </si>
  <si>
    <t xml:space="preserve">ซื้อวัสดุเวชภัณฑ์ 4 รายการ </t>
  </si>
  <si>
    <t xml:space="preserve">บจก. โปร นาวิน เอ็นเตอร์ไพรส์ </t>
  </si>
  <si>
    <t>67059320429</t>
  </si>
  <si>
    <t>จ้างเหมาซ่อมแซมสิ่งก่อสร้าง</t>
  </si>
  <si>
    <t>67069155564</t>
  </si>
  <si>
    <t xml:space="preserve">จ้างเหมาซ่อมแซมป้ายชื่อหน่วยงาน </t>
  </si>
  <si>
    <t>ร้าน ซี.เอส.พลับบริเคชั่น โดยนายชัยสิทธิ์ โภทชงรัก</t>
  </si>
  <si>
    <t>67069155870</t>
  </si>
  <si>
    <t>จ้างซ่อมแซมยานพาหนะ หมายเลขทะเบียน กย 1716 นครปฐม</t>
  </si>
  <si>
    <t>บจก. ซ.เอราวัณมอเตอร์ นครปฐม</t>
  </si>
  <si>
    <t>67069497719</t>
  </si>
  <si>
    <t>จ้างซ่อมแซมยานพาหนะ หมายเลขทะเบียน กม 3902 นฐ</t>
  </si>
  <si>
    <t>ซื้อวัสดุสำนักงาน 23 รายการ</t>
  </si>
  <si>
    <t>67079040229</t>
  </si>
  <si>
    <t>จ้างซ่อมแซมยานพาหนะ หมายเลขทะเบียน กว 4967 นครปฐม</t>
  </si>
  <si>
    <t>67079081673</t>
  </si>
  <si>
    <t>จ้างซ่อมแซมและทำความสะอาดผ้าม่าน</t>
  </si>
  <si>
    <t>ร้านสินนครตกแต่งบ้าน โดยนายพีรพัฒน์ อุดมธรรมรักษ์</t>
  </si>
  <si>
    <t>67079107939</t>
  </si>
  <si>
    <t xml:space="preserve">ซื้อครุภัณฑ์สำนักงาน รายการ โทรศัพท์เคลื่อนที่ </t>
  </si>
  <si>
    <t>ร้านไอที ไลฟ์ โดยนายกมลเทพ วิจิตรปัญญารักษ์</t>
  </si>
  <si>
    <t>67079108346</t>
  </si>
  <si>
    <t>ซื้อวัสดุคอมพิวเตอร์ 3 รายการ</t>
  </si>
  <si>
    <t>67079648559</t>
  </si>
  <si>
    <t>ซื้อครุภัณฑ์สำนักงาน ถังน้ำไฟเบอร์กลาส ขนาดบรรจุ 1,500 ลิตร จำนวน 3 ใบ</t>
  </si>
  <si>
    <t>บจก.ธนานันท์ฮาร์ดแวร์</t>
  </si>
  <si>
    <t>67079657787</t>
  </si>
  <si>
    <t>ซื้อครุภัณฑ์สำนักงาน 3 รายการ เครื่องปรับอากาศ</t>
  </si>
  <si>
    <t>67079661462</t>
  </si>
  <si>
    <t>ร้านโชคชัยการไฟฟ้า</t>
  </si>
  <si>
    <t>67089153103</t>
  </si>
  <si>
    <t xml:space="preserve">จ้างเหมาจัดทำคลิปวิดีโอ </t>
  </si>
  <si>
    <t xml:space="preserve">บจก.ฟาร์มพีระพล </t>
  </si>
  <si>
    <t>67089336268</t>
  </si>
  <si>
    <t>จ้างเปลี่ยนแบตเตอรี่ หมายเลขทะเบียน 85-4488 นครปฐม</t>
  </si>
  <si>
    <t>67089395267</t>
  </si>
  <si>
    <t>ซื้อวัสดุคอมพิวเตอร์ 1 รายการ</t>
  </si>
  <si>
    <t>ซื้อวัสดุวิทยาศาสตร์ 2 รายการ วัสดุการเกษตร 2 รายการ และวัสดุเวชภัณฑ์ 1 รายการ</t>
  </si>
  <si>
    <t>67089400924</t>
  </si>
  <si>
    <t>จ้างเหมาบริการปรับพื้นที่พร้อมปูอิฐรอบบริเวณป้ายชื่อสำนักงาน และตัดแต่งกิ่งชาดัด</t>
  </si>
  <si>
    <t>67099047817</t>
  </si>
  <si>
    <t>ซื้อวัสดุวิทยาศาสตร์ และวัสดุการเกษตร</t>
  </si>
  <si>
    <t>ซื้อวัสดุสำนักงาน 18 รายการ</t>
  </si>
  <si>
    <t>67099039426</t>
  </si>
  <si>
    <t>บจก.โตโยต้าท่าจีน ผู้จำหน่ายโตโยต้า</t>
  </si>
  <si>
    <t>67099300973</t>
  </si>
  <si>
    <t>จ้างเปลี่ยนยางรถยนต์ หมายเลขทะเบียน กธ 2596 นครปฐม,ผค 406 นครปฐม และ กต 6495 นครปฐม</t>
  </si>
  <si>
    <t>บจก.นครยนต์การยาง</t>
  </si>
  <si>
    <t>67099341301</t>
  </si>
  <si>
    <t>67099385070</t>
  </si>
  <si>
    <t>ซื้อวัสดุเวชภัณฑ์ 9 รายการ</t>
  </si>
  <si>
    <t>67099503537</t>
  </si>
  <si>
    <t>ซื้อวัสดุสำนักงาน 4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</si>
</sst>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19;&#3632;&#3592;&#3635;(13&#3614;&#3588;63)\0.&#3592;&#3633;&#3604;&#3595;&#3639;&#3657;&#3629;\&#3592;&#3633;&#3604;&#3595;&#3639;&#3657;&#3629;&#3611;&#3637;%2066-68.xlsx" TargetMode="External"/><Relationship Id="rId1" Type="http://schemas.openxmlformats.org/officeDocument/2006/relationships/externalLinkPath" Target="file:///D:\&#3591;&#3634;&#3609;&#3611;&#3619;&#3632;&#3592;&#3635;(13&#3614;&#3588;63)\0.&#3592;&#3633;&#3604;&#3595;&#3639;&#3657;&#3629;\&#3592;&#3633;&#3604;&#3595;&#3639;&#3657;&#3629;&#3611;&#3637;%2066-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เบิกเงิน"/>
      <sheetName val="Sheet3"/>
      <sheetName val="OIT_2567"/>
      <sheetName val="OIT_2568"/>
      <sheetName val="ITA-o15"/>
      <sheetName val="ITA-o14"/>
      <sheetName val="ซื้อปี68"/>
      <sheetName val="ซื้อปี67"/>
      <sheetName val="ซื้อปี66"/>
      <sheetName val="Sheet1"/>
      <sheetName val="เครื่องถ่าย"/>
      <sheetName val="งบนอก"/>
      <sheetName val="ซ่อมรถ"/>
      <sheetName val="คอมงบลงทุน"/>
      <sheetName val="คอม"/>
      <sheetName val="วัสดุเวช+วิทย์"/>
      <sheetName val="สนง"/>
      <sheetName val="จ้าง.สนง"/>
      <sheetName val="ข้อมูลหลักผู้ขาย(16สค.67)"/>
      <sheetName val="แยกประเภท"/>
      <sheetName val="เรียงเอกสาร"/>
      <sheetName val="คอมพิวเตอร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A9DFB9-D9FC-464D-AA65-25999E163659}" name="Table13" displayName="Table13" ref="A1:P100" totalsRowShown="0" headerRowDxfId="17" dataDxfId="16">
  <autoFilter ref="A1:P100" xr:uid="{4559009C-A31B-4452-B84A-9FED4D938B59}"/>
  <tableColumns count="16">
    <tableColumn id="15" xr3:uid="{D4136B44-507D-4B88-B58B-77A75ED697F7}" name="ที่" dataDxfId="15"/>
    <tableColumn id="1" xr3:uid="{A3E4B661-63F6-43DF-A7EA-0C76617AE259}" name="ปีงบประมาณ" dataDxfId="14"/>
    <tableColumn id="2" xr3:uid="{F2C9CAFF-1EEB-4258-86BF-0EE590CB15E9}" name="ชื่อหน่วยงาน" dataDxfId="13"/>
    <tableColumn id="3" xr3:uid="{6C8B93AD-D971-47C2-840C-964FC886DC2B}" name="อำเภอ " dataDxfId="12"/>
    <tableColumn id="4" xr3:uid="{1C3B556A-2BE7-4756-8A21-18D023179372}" name="จังหวัด" dataDxfId="11"/>
    <tableColumn id="5" xr3:uid="{02FA3048-EF8D-4F8A-B6F7-BA3AD5DAC78A}" name="กระทรวง" dataDxfId="10"/>
    <tableColumn id="6" xr3:uid="{63180403-F053-43C6-BCAD-1110A2607684}" name="ประเภทหน่วยงาน" dataDxfId="9"/>
    <tableColumn id="7" xr3:uid="{E93A9BA4-5899-41BD-8DEC-013D031CD31A}" name="ชื่อรายการของงานที่ซื้อหรือจ้าง" dataDxfId="8"/>
    <tableColumn id="8" xr3:uid="{A6B080D7-8A47-4843-8591-68F6548F8FBE}" name="วงเงินงบประมาณที่ได้รับจัดสรร (บาท)" dataDxfId="7"/>
    <tableColumn id="9" xr3:uid="{335B2D46-CD7A-400F-B96A-59CF96D5A08A}" name="แหล่งที่มาของงบประมาณ " dataDxfId="6"/>
    <tableColumn id="10" xr3:uid="{C1570D0A-4AB5-4E16-A37E-0A0B02A8E18B}" name="สถานะการจัดซื้อจัดจ้าง" dataDxfId="5"/>
    <tableColumn id="16" xr3:uid="{2F30CE83-AB99-4C48-AC5F-4D34EF5CD2F3}" name="วิธีการจัดซื้อจัดจ้าง" dataDxfId="4"/>
    <tableColumn id="11" xr3:uid="{9A45E90A-C1FF-47BF-8470-221848FA7460}" name="ราคากลาง (บาท)" dataDxfId="3"/>
    <tableColumn id="12" xr3:uid="{C068350C-4BEA-4F07-A071-384562DA9EF1}" name="ราคาที่ตกลงซื้อหรือจ้าง (บาท)" dataDxfId="2">
      <calculatedColumnFormula>[1]!Table1[[#This Row],[วงเงินงบประมาณที่ได้รับจัดสรร (บาท)]]</calculatedColumnFormula>
    </tableColumn>
    <tableColumn id="13" xr3:uid="{A2D4910B-F6DC-413A-8489-6E5B0A45D1B6}" name="รายชื่อผู้ประกอบการที่ได้รับการคัดเลือก" dataDxfId="1"/>
    <tableColumn id="14" xr3:uid="{3B830645-7BAF-4A89-BBAA-269B23482C9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81904-2900-46FC-AA70-0E66FF28AEF7}">
  <sheetPr>
    <tabColor rgb="FF009999"/>
  </sheetPr>
  <dimension ref="A1:P100"/>
  <sheetViews>
    <sheetView tabSelected="1" zoomScale="70" zoomScaleNormal="70" workbookViewId="0">
      <pane xSplit="1" ySplit="1" topLeftCell="B2" activePane="bottomRight" state="frozen"/>
      <selection activeCell="M13" sqref="M13"/>
      <selection pane="topRight" activeCell="M13" sqref="M13"/>
      <selection pane="bottomLeft" activeCell="M13" sqref="M13"/>
      <selection pane="bottomRight" activeCell="H10" sqref="H10"/>
    </sheetView>
  </sheetViews>
  <sheetFormatPr defaultColWidth="9" defaultRowHeight="24"/>
  <cols>
    <col min="1" max="1" width="5.140625" style="3" customWidth="1"/>
    <col min="2" max="2" width="11.42578125" style="14" customWidth="1"/>
    <col min="3" max="3" width="21.42578125" style="14" customWidth="1"/>
    <col min="4" max="4" width="14.140625" style="14" customWidth="1"/>
    <col min="5" max="5" width="12.28515625" style="14" customWidth="1"/>
    <col min="6" max="6" width="16.7109375" style="14" customWidth="1"/>
    <col min="7" max="7" width="17" style="14" customWidth="1"/>
    <col min="8" max="8" width="87.5703125" style="10" customWidth="1"/>
    <col min="9" max="9" width="30" style="14" customWidth="1"/>
    <col min="10" max="10" width="24.7109375" style="3" customWidth="1"/>
    <col min="11" max="11" width="19.28515625" style="3" customWidth="1"/>
    <col min="12" max="12" width="22.28515625" style="3" customWidth="1"/>
    <col min="13" max="13" width="21.42578125" style="14" customWidth="1"/>
    <col min="14" max="14" width="26.28515625" style="14" customWidth="1"/>
    <col min="15" max="15" width="53.5703125" style="10" customWidth="1"/>
    <col min="16" max="16" width="30.7109375" style="3" customWidth="1"/>
    <col min="17" max="16384" width="9" style="9"/>
  </cols>
  <sheetData>
    <row r="1" spans="1:16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</row>
    <row r="2" spans="1:16">
      <c r="A2" s="3">
        <v>1</v>
      </c>
      <c r="B2" s="4">
        <v>2567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6" t="s">
        <v>21</v>
      </c>
      <c r="I2" s="7">
        <v>24000</v>
      </c>
      <c r="J2" s="5" t="s">
        <v>22</v>
      </c>
      <c r="K2" s="5" t="s">
        <v>23</v>
      </c>
      <c r="L2" s="5" t="s">
        <v>24</v>
      </c>
      <c r="M2" s="7">
        <f>I2:I14</f>
        <v>24000</v>
      </c>
      <c r="N2" s="7">
        <f>Table13[[#This Row],[วงเงินงบประมาณที่ได้รับจัดสรร (บาท)]]</f>
        <v>24000</v>
      </c>
      <c r="O2" s="6" t="s">
        <v>25</v>
      </c>
      <c r="P2" s="8" t="s">
        <v>26</v>
      </c>
    </row>
    <row r="3" spans="1:16">
      <c r="A3" s="3">
        <v>2</v>
      </c>
      <c r="B3" s="4">
        <v>2567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10" t="s">
        <v>27</v>
      </c>
      <c r="I3" s="11">
        <v>54000</v>
      </c>
      <c r="J3" s="5" t="s">
        <v>22</v>
      </c>
      <c r="K3" s="5" t="s">
        <v>23</v>
      </c>
      <c r="L3" s="5" t="s">
        <v>24</v>
      </c>
      <c r="M3" s="7">
        <f t="shared" ref="M3:M14" si="0">I3:I15</f>
        <v>54000</v>
      </c>
      <c r="N3" s="7">
        <f>Table13[[#This Row],[วงเงินงบประมาณที่ได้รับจัดสรร (บาท)]]</f>
        <v>54000</v>
      </c>
      <c r="O3" s="10" t="s">
        <v>28</v>
      </c>
      <c r="P3" s="12" t="s">
        <v>26</v>
      </c>
    </row>
    <row r="4" spans="1:16">
      <c r="A4" s="3">
        <v>3</v>
      </c>
      <c r="B4" s="4">
        <v>2567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10" t="s">
        <v>27</v>
      </c>
      <c r="I4" s="11">
        <v>54000</v>
      </c>
      <c r="J4" s="5" t="s">
        <v>22</v>
      </c>
      <c r="K4" s="5" t="s">
        <v>23</v>
      </c>
      <c r="L4" s="5" t="s">
        <v>24</v>
      </c>
      <c r="M4" s="7">
        <f t="shared" si="0"/>
        <v>54000</v>
      </c>
      <c r="N4" s="7">
        <f>Table13[[#This Row],[วงเงินงบประมาณที่ได้รับจัดสรร (บาท)]]</f>
        <v>54000</v>
      </c>
      <c r="O4" s="10" t="s">
        <v>29</v>
      </c>
      <c r="P4" s="12" t="s">
        <v>26</v>
      </c>
    </row>
    <row r="5" spans="1:16">
      <c r="A5" s="3">
        <v>4</v>
      </c>
      <c r="B5" s="4">
        <v>2567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10" t="s">
        <v>30</v>
      </c>
      <c r="I5" s="11">
        <v>48000</v>
      </c>
      <c r="J5" s="5" t="s">
        <v>22</v>
      </c>
      <c r="K5" s="5" t="s">
        <v>23</v>
      </c>
      <c r="L5" s="5" t="s">
        <v>24</v>
      </c>
      <c r="M5" s="7">
        <f t="shared" si="0"/>
        <v>48000</v>
      </c>
      <c r="N5" s="7">
        <f>Table13[[#This Row],[วงเงินงบประมาณที่ได้รับจัดสรร (บาท)]]</f>
        <v>48000</v>
      </c>
      <c r="O5" s="10" t="s">
        <v>31</v>
      </c>
      <c r="P5" s="12" t="s">
        <v>26</v>
      </c>
    </row>
    <row r="6" spans="1:16">
      <c r="A6" s="3">
        <v>5</v>
      </c>
      <c r="B6" s="4">
        <v>2567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10" t="s">
        <v>30</v>
      </c>
      <c r="I6" s="11">
        <v>48000</v>
      </c>
      <c r="J6" s="5" t="s">
        <v>22</v>
      </c>
      <c r="K6" s="5" t="s">
        <v>23</v>
      </c>
      <c r="L6" s="5" t="s">
        <v>24</v>
      </c>
      <c r="M6" s="7">
        <f t="shared" si="0"/>
        <v>48000</v>
      </c>
      <c r="N6" s="7">
        <f>Table13[[#This Row],[วงเงินงบประมาณที่ได้รับจัดสรร (บาท)]]</f>
        <v>48000</v>
      </c>
      <c r="O6" s="10" t="s">
        <v>32</v>
      </c>
      <c r="P6" s="12" t="s">
        <v>26</v>
      </c>
    </row>
    <row r="7" spans="1:16">
      <c r="A7" s="3">
        <v>6</v>
      </c>
      <c r="B7" s="4">
        <v>2567</v>
      </c>
      <c r="C7" s="5" t="s">
        <v>16</v>
      </c>
      <c r="D7" s="5" t="s">
        <v>17</v>
      </c>
      <c r="E7" s="5" t="s">
        <v>18</v>
      </c>
      <c r="F7" s="5" t="s">
        <v>19</v>
      </c>
      <c r="G7" s="5" t="s">
        <v>20</v>
      </c>
      <c r="H7" s="10" t="s">
        <v>33</v>
      </c>
      <c r="I7" s="11">
        <v>12000</v>
      </c>
      <c r="J7" s="5" t="s">
        <v>22</v>
      </c>
      <c r="K7" s="5" t="s">
        <v>23</v>
      </c>
      <c r="L7" s="5" t="s">
        <v>24</v>
      </c>
      <c r="M7" s="7">
        <f t="shared" si="0"/>
        <v>12000</v>
      </c>
      <c r="N7" s="7">
        <f>Table13[[#This Row],[วงเงินงบประมาณที่ได้รับจัดสรร (บาท)]]</f>
        <v>12000</v>
      </c>
      <c r="O7" s="10" t="s">
        <v>34</v>
      </c>
      <c r="P7" s="12" t="s">
        <v>35</v>
      </c>
    </row>
    <row r="8" spans="1:16">
      <c r="A8" s="3">
        <v>7</v>
      </c>
      <c r="B8" s="4">
        <v>2567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10" t="s">
        <v>36</v>
      </c>
      <c r="I8" s="11">
        <v>2193.5</v>
      </c>
      <c r="J8" s="5" t="s">
        <v>22</v>
      </c>
      <c r="K8" s="5" t="s">
        <v>23</v>
      </c>
      <c r="L8" s="5" t="s">
        <v>24</v>
      </c>
      <c r="M8" s="7">
        <f t="shared" si="0"/>
        <v>2193.5</v>
      </c>
      <c r="N8" s="7">
        <f>Table13[[#This Row],[วงเงินงบประมาณที่ได้รับจัดสรร (บาท)]]</f>
        <v>2193.5</v>
      </c>
      <c r="O8" s="10" t="s">
        <v>37</v>
      </c>
      <c r="P8" s="12" t="s">
        <v>26</v>
      </c>
    </row>
    <row r="9" spans="1:16">
      <c r="A9" s="3">
        <v>8</v>
      </c>
      <c r="B9" s="4">
        <v>2567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20</v>
      </c>
      <c r="H9" s="10" t="s">
        <v>38</v>
      </c>
      <c r="I9" s="11">
        <v>3000</v>
      </c>
      <c r="J9" s="5" t="s">
        <v>22</v>
      </c>
      <c r="K9" s="5" t="s">
        <v>23</v>
      </c>
      <c r="L9" s="5" t="s">
        <v>24</v>
      </c>
      <c r="M9" s="7">
        <f t="shared" si="0"/>
        <v>3000</v>
      </c>
      <c r="N9" s="7">
        <f>Table13[[#This Row],[วงเงินงบประมาณที่ได้รับจัดสรร (บาท)]]</f>
        <v>3000</v>
      </c>
      <c r="O9" s="10" t="s">
        <v>39</v>
      </c>
      <c r="P9" s="12" t="s">
        <v>26</v>
      </c>
    </row>
    <row r="10" spans="1:16">
      <c r="A10" s="3">
        <v>9</v>
      </c>
      <c r="B10" s="4">
        <v>2567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10" t="s">
        <v>40</v>
      </c>
      <c r="I10" s="11">
        <v>2874.02</v>
      </c>
      <c r="J10" s="5" t="s">
        <v>22</v>
      </c>
      <c r="K10" s="5" t="s">
        <v>23</v>
      </c>
      <c r="L10" s="5" t="s">
        <v>24</v>
      </c>
      <c r="M10" s="7">
        <f t="shared" si="0"/>
        <v>2874.02</v>
      </c>
      <c r="N10" s="7">
        <f>Table13[[#This Row],[วงเงินงบประมาณที่ได้รับจัดสรร (บาท)]]</f>
        <v>2874.02</v>
      </c>
      <c r="O10" s="10" t="s">
        <v>41</v>
      </c>
      <c r="P10" s="12" t="s">
        <v>26</v>
      </c>
    </row>
    <row r="11" spans="1:16">
      <c r="A11" s="3">
        <v>10</v>
      </c>
      <c r="B11" s="4">
        <v>2567</v>
      </c>
      <c r="C11" s="5" t="s">
        <v>16</v>
      </c>
      <c r="D11" s="5" t="s">
        <v>17</v>
      </c>
      <c r="E11" s="5" t="s">
        <v>18</v>
      </c>
      <c r="F11" s="5" t="s">
        <v>19</v>
      </c>
      <c r="G11" s="5" t="s">
        <v>20</v>
      </c>
      <c r="H11" s="10" t="s">
        <v>42</v>
      </c>
      <c r="I11" s="11">
        <v>4269.3</v>
      </c>
      <c r="J11" s="5" t="s">
        <v>22</v>
      </c>
      <c r="K11" s="5" t="s">
        <v>23</v>
      </c>
      <c r="L11" s="5" t="s">
        <v>24</v>
      </c>
      <c r="M11" s="7">
        <f t="shared" si="0"/>
        <v>4269.3</v>
      </c>
      <c r="N11" s="7">
        <f>Table13[[#This Row],[วงเงินงบประมาณที่ได้รับจัดสรร (บาท)]]</f>
        <v>4269.3</v>
      </c>
      <c r="O11" s="10" t="s">
        <v>37</v>
      </c>
      <c r="P11" s="12" t="s">
        <v>26</v>
      </c>
    </row>
    <row r="12" spans="1:16">
      <c r="A12" s="3">
        <v>11</v>
      </c>
      <c r="B12" s="4">
        <v>2567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10" t="s">
        <v>43</v>
      </c>
      <c r="I12" s="11">
        <v>2600</v>
      </c>
      <c r="J12" s="5" t="s">
        <v>22</v>
      </c>
      <c r="K12" s="5" t="s">
        <v>23</v>
      </c>
      <c r="L12" s="5" t="s">
        <v>24</v>
      </c>
      <c r="M12" s="7">
        <f t="shared" si="0"/>
        <v>2600</v>
      </c>
      <c r="N12" s="7">
        <f>Table13[[#This Row],[วงเงินงบประมาณที่ได้รับจัดสรร (บาท)]]</f>
        <v>2600</v>
      </c>
      <c r="O12" s="10" t="s">
        <v>44</v>
      </c>
      <c r="P12" s="12" t="s">
        <v>26</v>
      </c>
    </row>
    <row r="13" spans="1:16">
      <c r="A13" s="3">
        <v>12</v>
      </c>
      <c r="B13" s="4">
        <v>2567</v>
      </c>
      <c r="C13" s="5" t="s">
        <v>16</v>
      </c>
      <c r="D13" s="5" t="s">
        <v>17</v>
      </c>
      <c r="E13" s="5" t="s">
        <v>18</v>
      </c>
      <c r="F13" s="5" t="s">
        <v>19</v>
      </c>
      <c r="G13" s="5" t="s">
        <v>20</v>
      </c>
      <c r="H13" s="10" t="s">
        <v>45</v>
      </c>
      <c r="I13" s="11">
        <v>72830</v>
      </c>
      <c r="J13" s="5" t="s">
        <v>22</v>
      </c>
      <c r="K13" s="5" t="s">
        <v>23</v>
      </c>
      <c r="L13" s="5" t="s">
        <v>24</v>
      </c>
      <c r="M13" s="7">
        <f t="shared" si="0"/>
        <v>72830</v>
      </c>
      <c r="N13" s="7">
        <f>Table13[[#This Row],[วงเงินงบประมาณที่ได้รับจัดสรร (บาท)]]</f>
        <v>72830</v>
      </c>
      <c r="O13" s="10" t="s">
        <v>46</v>
      </c>
      <c r="P13" s="12" t="s">
        <v>47</v>
      </c>
    </row>
    <row r="14" spans="1:16">
      <c r="A14" s="3">
        <v>13</v>
      </c>
      <c r="B14" s="4">
        <v>2567</v>
      </c>
      <c r="C14" s="5" t="s">
        <v>16</v>
      </c>
      <c r="D14" s="5" t="s">
        <v>17</v>
      </c>
      <c r="E14" s="5" t="s">
        <v>18</v>
      </c>
      <c r="F14" s="5" t="s">
        <v>19</v>
      </c>
      <c r="G14" s="5" t="s">
        <v>20</v>
      </c>
      <c r="H14" s="10" t="s">
        <v>48</v>
      </c>
      <c r="I14" s="11">
        <v>24000</v>
      </c>
      <c r="J14" s="5" t="s">
        <v>22</v>
      </c>
      <c r="K14" s="5" t="s">
        <v>23</v>
      </c>
      <c r="L14" s="5" t="s">
        <v>24</v>
      </c>
      <c r="M14" s="7">
        <f t="shared" si="0"/>
        <v>24000</v>
      </c>
      <c r="N14" s="7">
        <f>Table13[[#This Row],[วงเงินงบประมาณที่ได้รับจัดสรร (บาท)]]</f>
        <v>24000</v>
      </c>
      <c r="O14" s="10" t="s">
        <v>25</v>
      </c>
      <c r="P14" s="12" t="s">
        <v>26</v>
      </c>
    </row>
    <row r="15" spans="1:16">
      <c r="A15" s="3">
        <v>14</v>
      </c>
      <c r="B15" s="4">
        <v>2567</v>
      </c>
      <c r="C15" s="5" t="s">
        <v>16</v>
      </c>
      <c r="D15" s="5" t="s">
        <v>17</v>
      </c>
      <c r="E15" s="5" t="s">
        <v>18</v>
      </c>
      <c r="F15" s="5" t="s">
        <v>19</v>
      </c>
      <c r="G15" s="5" t="s">
        <v>20</v>
      </c>
      <c r="H15" s="10" t="s">
        <v>49</v>
      </c>
      <c r="I15" s="11">
        <v>1856200</v>
      </c>
      <c r="J15" s="5" t="s">
        <v>22</v>
      </c>
      <c r="K15" s="5" t="s">
        <v>23</v>
      </c>
      <c r="L15" s="13" t="s">
        <v>50</v>
      </c>
      <c r="M15" s="7">
        <f>Table13[[#This Row],[ราคาที่ตกลงซื้อหรือจ้าง (บาท)]]</f>
        <v>37410</v>
      </c>
      <c r="N15" s="11">
        <v>37410</v>
      </c>
      <c r="O15" s="10" t="s">
        <v>51</v>
      </c>
      <c r="P15" s="12" t="s">
        <v>52</v>
      </c>
    </row>
    <row r="16" spans="1:16">
      <c r="A16" s="3">
        <v>15</v>
      </c>
      <c r="B16" s="4">
        <v>2567</v>
      </c>
      <c r="C16" s="5" t="s">
        <v>16</v>
      </c>
      <c r="D16" s="5" t="s">
        <v>17</v>
      </c>
      <c r="E16" s="5" t="s">
        <v>18</v>
      </c>
      <c r="F16" s="5" t="s">
        <v>19</v>
      </c>
      <c r="G16" s="5" t="s">
        <v>20</v>
      </c>
      <c r="H16" s="10" t="s">
        <v>53</v>
      </c>
      <c r="I16" s="11"/>
      <c r="J16" s="5" t="s">
        <v>22</v>
      </c>
      <c r="K16" s="5" t="s">
        <v>23</v>
      </c>
      <c r="L16" s="13" t="s">
        <v>50</v>
      </c>
      <c r="M16" s="7">
        <f>Table13[[#This Row],[ราคาที่ตกลงซื้อหรือจ้าง (บาท)]]</f>
        <v>765102</v>
      </c>
      <c r="N16" s="11">
        <v>765102</v>
      </c>
      <c r="O16" s="10" t="s">
        <v>54</v>
      </c>
      <c r="P16" s="12" t="s">
        <v>52</v>
      </c>
    </row>
    <row r="17" spans="1:16">
      <c r="A17" s="3">
        <v>16</v>
      </c>
      <c r="B17" s="4">
        <v>2567</v>
      </c>
      <c r="C17" s="5" t="s">
        <v>16</v>
      </c>
      <c r="D17" s="5" t="s">
        <v>17</v>
      </c>
      <c r="E17" s="5" t="s">
        <v>18</v>
      </c>
      <c r="F17" s="5" t="s">
        <v>19</v>
      </c>
      <c r="G17" s="5" t="s">
        <v>20</v>
      </c>
      <c r="H17" s="10" t="s">
        <v>55</v>
      </c>
      <c r="I17" s="11"/>
      <c r="J17" s="5" t="s">
        <v>22</v>
      </c>
      <c r="K17" s="5" t="s">
        <v>23</v>
      </c>
      <c r="L17" s="13" t="s">
        <v>50</v>
      </c>
      <c r="M17" s="7">
        <f>Table13[[#This Row],[ราคาที่ตกลงซื้อหรือจ้าง (บาท)]]</f>
        <v>531266</v>
      </c>
      <c r="N17" s="11">
        <v>531266</v>
      </c>
      <c r="O17" s="10" t="s">
        <v>56</v>
      </c>
      <c r="P17" s="12" t="s">
        <v>52</v>
      </c>
    </row>
    <row r="18" spans="1:16">
      <c r="A18" s="3">
        <v>17</v>
      </c>
      <c r="B18" s="4">
        <v>2567</v>
      </c>
      <c r="C18" s="5" t="s">
        <v>16</v>
      </c>
      <c r="D18" s="5" t="s">
        <v>17</v>
      </c>
      <c r="E18" s="5" t="s">
        <v>18</v>
      </c>
      <c r="F18" s="5" t="s">
        <v>19</v>
      </c>
      <c r="G18" s="5" t="s">
        <v>20</v>
      </c>
      <c r="H18" s="10" t="s">
        <v>57</v>
      </c>
      <c r="I18" s="11"/>
      <c r="J18" s="5" t="s">
        <v>22</v>
      </c>
      <c r="K18" s="5" t="s">
        <v>23</v>
      </c>
      <c r="L18" s="13" t="s">
        <v>50</v>
      </c>
      <c r="M18" s="7">
        <f>Table13[[#This Row],[ราคาที่ตกลงซื้อหรือจ้าง (บาท)]]</f>
        <v>392000</v>
      </c>
      <c r="N18" s="11">
        <v>392000</v>
      </c>
      <c r="O18" s="10" t="s">
        <v>58</v>
      </c>
      <c r="P18" s="12" t="s">
        <v>52</v>
      </c>
    </row>
    <row r="19" spans="1:16">
      <c r="A19" s="3">
        <v>18</v>
      </c>
      <c r="B19" s="4">
        <v>2567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</v>
      </c>
      <c r="H19" s="10" t="s">
        <v>59</v>
      </c>
      <c r="I19" s="11">
        <v>30000</v>
      </c>
      <c r="J19" s="5" t="s">
        <v>22</v>
      </c>
      <c r="K19" s="5" t="s">
        <v>23</v>
      </c>
      <c r="L19" s="5" t="s">
        <v>24</v>
      </c>
      <c r="M19" s="11">
        <f>I19:I32</f>
        <v>30000</v>
      </c>
      <c r="N19" s="11">
        <f>Table13[[#This Row],[วงเงินงบประมาณที่ได้รับจัดสรร (บาท)]]</f>
        <v>30000</v>
      </c>
      <c r="O19" s="10" t="s">
        <v>60</v>
      </c>
      <c r="P19" s="12" t="s">
        <v>61</v>
      </c>
    </row>
    <row r="20" spans="1:16">
      <c r="A20" s="3">
        <v>19</v>
      </c>
      <c r="B20" s="4">
        <v>2567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20</v>
      </c>
      <c r="H20" s="10" t="s">
        <v>62</v>
      </c>
      <c r="I20" s="11">
        <v>48800</v>
      </c>
      <c r="J20" s="5" t="s">
        <v>22</v>
      </c>
      <c r="K20" s="5" t="s">
        <v>23</v>
      </c>
      <c r="L20" s="5" t="s">
        <v>24</v>
      </c>
      <c r="M20" s="11">
        <f t="shared" ref="M20:M32" si="1">I20:I33</f>
        <v>48800</v>
      </c>
      <c r="N20" s="11">
        <f>Table13[[#This Row],[วงเงินงบประมาณที่ได้รับจัดสรร (บาท)]]</f>
        <v>48800</v>
      </c>
      <c r="O20" s="10" t="s">
        <v>63</v>
      </c>
      <c r="P20" s="12" t="s">
        <v>64</v>
      </c>
    </row>
    <row r="21" spans="1:16">
      <c r="A21" s="3">
        <v>20</v>
      </c>
      <c r="B21" s="4">
        <v>2567</v>
      </c>
      <c r="C21" s="5" t="s">
        <v>16</v>
      </c>
      <c r="D21" s="5" t="s">
        <v>17</v>
      </c>
      <c r="E21" s="5" t="s">
        <v>18</v>
      </c>
      <c r="F21" s="5" t="s">
        <v>19</v>
      </c>
      <c r="G21" s="5" t="s">
        <v>20</v>
      </c>
      <c r="H21" s="10" t="s">
        <v>65</v>
      </c>
      <c r="I21" s="11">
        <v>623.80999999999995</v>
      </c>
      <c r="J21" s="5" t="s">
        <v>22</v>
      </c>
      <c r="K21" s="5" t="s">
        <v>23</v>
      </c>
      <c r="L21" s="5" t="s">
        <v>24</v>
      </c>
      <c r="M21" s="11">
        <f t="shared" si="1"/>
        <v>623.80999999999995</v>
      </c>
      <c r="N21" s="11">
        <f>Table13[[#This Row],[วงเงินงบประมาณที่ได้รับจัดสรร (บาท)]]</f>
        <v>623.80999999999995</v>
      </c>
      <c r="O21" s="10" t="s">
        <v>66</v>
      </c>
      <c r="P21" s="12" t="s">
        <v>26</v>
      </c>
    </row>
    <row r="22" spans="1:16">
      <c r="A22" s="3">
        <v>21</v>
      </c>
      <c r="B22" s="4">
        <v>2567</v>
      </c>
      <c r="C22" s="5" t="s">
        <v>16</v>
      </c>
      <c r="D22" s="5" t="s">
        <v>17</v>
      </c>
      <c r="E22" s="5" t="s">
        <v>18</v>
      </c>
      <c r="F22" s="5" t="s">
        <v>19</v>
      </c>
      <c r="G22" s="5" t="s">
        <v>20</v>
      </c>
      <c r="H22" s="10" t="s">
        <v>67</v>
      </c>
      <c r="I22" s="11">
        <v>4274.6499999999996</v>
      </c>
      <c r="J22" s="5" t="s">
        <v>22</v>
      </c>
      <c r="K22" s="5" t="s">
        <v>23</v>
      </c>
      <c r="L22" s="5" t="s">
        <v>24</v>
      </c>
      <c r="M22" s="11">
        <f t="shared" si="1"/>
        <v>4274.6499999999996</v>
      </c>
      <c r="N22" s="11">
        <f>Table13[[#This Row],[วงเงินงบประมาณที่ได้รับจัดสรร (บาท)]]</f>
        <v>4274.6499999999996</v>
      </c>
      <c r="O22" s="10" t="s">
        <v>66</v>
      </c>
      <c r="P22" s="12" t="s">
        <v>26</v>
      </c>
    </row>
    <row r="23" spans="1:16">
      <c r="A23" s="3">
        <v>22</v>
      </c>
      <c r="B23" s="4">
        <v>2567</v>
      </c>
      <c r="C23" s="5" t="s">
        <v>16</v>
      </c>
      <c r="D23" s="5" t="s">
        <v>17</v>
      </c>
      <c r="E23" s="5" t="s">
        <v>18</v>
      </c>
      <c r="F23" s="5" t="s">
        <v>19</v>
      </c>
      <c r="G23" s="5" t="s">
        <v>20</v>
      </c>
      <c r="H23" s="10" t="s">
        <v>68</v>
      </c>
      <c r="I23" s="11">
        <v>7260</v>
      </c>
      <c r="J23" s="5" t="s">
        <v>22</v>
      </c>
      <c r="K23" s="5" t="s">
        <v>23</v>
      </c>
      <c r="L23" s="5" t="s">
        <v>24</v>
      </c>
      <c r="M23" s="11">
        <f t="shared" si="1"/>
        <v>7260</v>
      </c>
      <c r="N23" s="11">
        <f>Table13[[#This Row],[วงเงินงบประมาณที่ได้รับจัดสรร (บาท)]]</f>
        <v>7260</v>
      </c>
      <c r="O23" s="10" t="s">
        <v>46</v>
      </c>
      <c r="P23" s="12" t="s">
        <v>69</v>
      </c>
    </row>
    <row r="24" spans="1:16">
      <c r="A24" s="3">
        <v>23</v>
      </c>
      <c r="B24" s="4">
        <v>2567</v>
      </c>
      <c r="C24" s="5" t="s">
        <v>16</v>
      </c>
      <c r="D24" s="5" t="s">
        <v>17</v>
      </c>
      <c r="E24" s="5" t="s">
        <v>18</v>
      </c>
      <c r="F24" s="5" t="s">
        <v>19</v>
      </c>
      <c r="G24" s="5" t="s">
        <v>20</v>
      </c>
      <c r="H24" s="10" t="s">
        <v>70</v>
      </c>
      <c r="I24" s="11">
        <v>16200</v>
      </c>
      <c r="J24" s="5" t="s">
        <v>22</v>
      </c>
      <c r="K24" s="5" t="s">
        <v>23</v>
      </c>
      <c r="L24" s="5" t="s">
        <v>24</v>
      </c>
      <c r="M24" s="11">
        <f t="shared" si="1"/>
        <v>16200</v>
      </c>
      <c r="N24" s="11">
        <f>Table13[[#This Row],[วงเงินงบประมาณที่ได้รับจัดสรร (บาท)]]</f>
        <v>16200</v>
      </c>
      <c r="O24" s="10" t="s">
        <v>56</v>
      </c>
      <c r="P24" s="12" t="s">
        <v>71</v>
      </c>
    </row>
    <row r="25" spans="1:16">
      <c r="A25" s="3">
        <v>24</v>
      </c>
      <c r="B25" s="4">
        <v>2567</v>
      </c>
      <c r="C25" s="5" t="s">
        <v>16</v>
      </c>
      <c r="D25" s="5" t="s">
        <v>17</v>
      </c>
      <c r="E25" s="5" t="s">
        <v>18</v>
      </c>
      <c r="F25" s="5" t="s">
        <v>19</v>
      </c>
      <c r="G25" s="5" t="s">
        <v>20</v>
      </c>
      <c r="H25" s="10" t="s">
        <v>72</v>
      </c>
      <c r="I25" s="11">
        <v>5863</v>
      </c>
      <c r="J25" s="5" t="s">
        <v>22</v>
      </c>
      <c r="K25" s="5" t="s">
        <v>23</v>
      </c>
      <c r="L25" s="5" t="s">
        <v>24</v>
      </c>
      <c r="M25" s="11">
        <f t="shared" si="1"/>
        <v>5863</v>
      </c>
      <c r="N25" s="11">
        <f>Table13[[#This Row],[วงเงินงบประมาณที่ได้รับจัดสรร (บาท)]]</f>
        <v>5863</v>
      </c>
      <c r="O25" s="10" t="s">
        <v>73</v>
      </c>
      <c r="P25" s="12" t="s">
        <v>74</v>
      </c>
    </row>
    <row r="26" spans="1:16">
      <c r="A26" s="3">
        <v>25</v>
      </c>
      <c r="B26" s="4">
        <v>2567</v>
      </c>
      <c r="C26" s="5" t="s">
        <v>16</v>
      </c>
      <c r="D26" s="5" t="s">
        <v>17</v>
      </c>
      <c r="E26" s="5" t="s">
        <v>18</v>
      </c>
      <c r="F26" s="5" t="s">
        <v>19</v>
      </c>
      <c r="G26" s="5" t="s">
        <v>20</v>
      </c>
      <c r="H26" s="10" t="s">
        <v>75</v>
      </c>
      <c r="I26" s="11">
        <v>13751.64</v>
      </c>
      <c r="J26" s="5" t="s">
        <v>22</v>
      </c>
      <c r="K26" s="5" t="s">
        <v>23</v>
      </c>
      <c r="L26" s="5" t="s">
        <v>24</v>
      </c>
      <c r="M26" s="11">
        <f t="shared" si="1"/>
        <v>13751.64</v>
      </c>
      <c r="N26" s="11">
        <f>Table13[[#This Row],[วงเงินงบประมาณที่ได้รับจัดสรร (บาท)]]</f>
        <v>13751.64</v>
      </c>
      <c r="O26" s="10" t="s">
        <v>66</v>
      </c>
      <c r="P26" s="12" t="s">
        <v>76</v>
      </c>
    </row>
    <row r="27" spans="1:16">
      <c r="A27" s="3">
        <v>26</v>
      </c>
      <c r="B27" s="4">
        <v>2567</v>
      </c>
      <c r="C27" s="5" t="s">
        <v>16</v>
      </c>
      <c r="D27" s="5" t="s">
        <v>17</v>
      </c>
      <c r="E27" s="5" t="s">
        <v>18</v>
      </c>
      <c r="F27" s="5" t="s">
        <v>19</v>
      </c>
      <c r="G27" s="5" t="s">
        <v>20</v>
      </c>
      <c r="H27" s="10" t="s">
        <v>77</v>
      </c>
      <c r="I27" s="11">
        <v>71197.8</v>
      </c>
      <c r="J27" s="5" t="s">
        <v>22</v>
      </c>
      <c r="K27" s="5" t="s">
        <v>23</v>
      </c>
      <c r="L27" s="5" t="s">
        <v>24</v>
      </c>
      <c r="M27" s="11">
        <f t="shared" si="1"/>
        <v>71197.8</v>
      </c>
      <c r="N27" s="11">
        <f>Table13[[#This Row],[วงเงินงบประมาณที่ได้รับจัดสรร (บาท)]]</f>
        <v>71197.8</v>
      </c>
      <c r="O27" s="10" t="s">
        <v>78</v>
      </c>
      <c r="P27" s="12" t="s">
        <v>79</v>
      </c>
    </row>
    <row r="28" spans="1:16">
      <c r="A28" s="3">
        <v>27</v>
      </c>
      <c r="B28" s="4">
        <v>2567</v>
      </c>
      <c r="C28" s="5" t="s">
        <v>16</v>
      </c>
      <c r="D28" s="5" t="s">
        <v>17</v>
      </c>
      <c r="E28" s="5" t="s">
        <v>18</v>
      </c>
      <c r="F28" s="5" t="s">
        <v>19</v>
      </c>
      <c r="G28" s="5" t="s">
        <v>20</v>
      </c>
      <c r="H28" s="10" t="s">
        <v>80</v>
      </c>
      <c r="I28" s="11">
        <v>4041.39</v>
      </c>
      <c r="J28" s="5" t="s">
        <v>22</v>
      </c>
      <c r="K28" s="5" t="s">
        <v>23</v>
      </c>
      <c r="L28" s="5" t="s">
        <v>24</v>
      </c>
      <c r="M28" s="11">
        <f t="shared" si="1"/>
        <v>4041.39</v>
      </c>
      <c r="N28" s="11">
        <f>Table13[[#This Row],[วงเงินงบประมาณที่ได้รับจัดสรร (บาท)]]</f>
        <v>4041.39</v>
      </c>
      <c r="O28" s="10" t="s">
        <v>81</v>
      </c>
      <c r="P28" s="12" t="s">
        <v>26</v>
      </c>
    </row>
    <row r="29" spans="1:16">
      <c r="A29" s="3">
        <v>28</v>
      </c>
      <c r="B29" s="4">
        <v>2567</v>
      </c>
      <c r="C29" s="5" t="s">
        <v>16</v>
      </c>
      <c r="D29" s="5" t="s">
        <v>17</v>
      </c>
      <c r="E29" s="5" t="s">
        <v>18</v>
      </c>
      <c r="F29" s="5" t="s">
        <v>19</v>
      </c>
      <c r="G29" s="5" t="s">
        <v>20</v>
      </c>
      <c r="H29" s="10" t="s">
        <v>67</v>
      </c>
      <c r="I29" s="11">
        <v>1916</v>
      </c>
      <c r="J29" s="5" t="s">
        <v>22</v>
      </c>
      <c r="K29" s="5" t="s">
        <v>23</v>
      </c>
      <c r="L29" s="5" t="s">
        <v>24</v>
      </c>
      <c r="M29" s="11">
        <f t="shared" si="1"/>
        <v>1916</v>
      </c>
      <c r="N29" s="11">
        <f>Table13[[#This Row],[วงเงินงบประมาณที่ได้รับจัดสรร (บาท)]]</f>
        <v>1916</v>
      </c>
      <c r="O29" s="10" t="s">
        <v>82</v>
      </c>
      <c r="P29" s="12" t="s">
        <v>26</v>
      </c>
    </row>
    <row r="30" spans="1:16">
      <c r="A30" s="3">
        <v>29</v>
      </c>
      <c r="B30" s="4">
        <v>2567</v>
      </c>
      <c r="C30" s="5" t="s">
        <v>16</v>
      </c>
      <c r="D30" s="5" t="s">
        <v>17</v>
      </c>
      <c r="E30" s="5" t="s">
        <v>18</v>
      </c>
      <c r="F30" s="5" t="s">
        <v>19</v>
      </c>
      <c r="G30" s="5" t="s">
        <v>20</v>
      </c>
      <c r="H30" s="10" t="s">
        <v>83</v>
      </c>
      <c r="I30" s="11">
        <v>4124.8500000000004</v>
      </c>
      <c r="J30" s="5" t="s">
        <v>22</v>
      </c>
      <c r="K30" s="5" t="s">
        <v>23</v>
      </c>
      <c r="L30" s="5" t="s">
        <v>24</v>
      </c>
      <c r="M30" s="11">
        <f t="shared" si="1"/>
        <v>4124.8500000000004</v>
      </c>
      <c r="N30" s="11">
        <f>Table13[[#This Row],[วงเงินงบประมาณที่ได้รับจัดสรร (บาท)]]</f>
        <v>4124.8500000000004</v>
      </c>
      <c r="O30" s="10" t="s">
        <v>37</v>
      </c>
      <c r="P30" s="12" t="s">
        <v>26</v>
      </c>
    </row>
    <row r="31" spans="1:16">
      <c r="A31" s="3">
        <v>30</v>
      </c>
      <c r="B31" s="4">
        <v>2567</v>
      </c>
      <c r="C31" s="5" t="s">
        <v>16</v>
      </c>
      <c r="D31" s="5" t="s">
        <v>17</v>
      </c>
      <c r="E31" s="5" t="s">
        <v>18</v>
      </c>
      <c r="F31" s="5" t="s">
        <v>19</v>
      </c>
      <c r="G31" s="5" t="s">
        <v>20</v>
      </c>
      <c r="H31" s="10" t="s">
        <v>84</v>
      </c>
      <c r="I31" s="11">
        <v>3000</v>
      </c>
      <c r="J31" s="5" t="s">
        <v>22</v>
      </c>
      <c r="K31" s="5" t="s">
        <v>23</v>
      </c>
      <c r="L31" s="5" t="s">
        <v>24</v>
      </c>
      <c r="M31" s="11">
        <f t="shared" si="1"/>
        <v>3000</v>
      </c>
      <c r="N31" s="11">
        <f>Table13[[#This Row],[วงเงินงบประมาณที่ได้รับจัดสรร (บาท)]]</f>
        <v>3000</v>
      </c>
      <c r="O31" s="10" t="s">
        <v>85</v>
      </c>
      <c r="P31" s="12" t="s">
        <v>26</v>
      </c>
    </row>
    <row r="32" spans="1:16">
      <c r="A32" s="3">
        <v>31</v>
      </c>
      <c r="B32" s="4">
        <v>2567</v>
      </c>
      <c r="C32" s="5" t="s">
        <v>16</v>
      </c>
      <c r="D32" s="5" t="s">
        <v>17</v>
      </c>
      <c r="E32" s="5" t="s">
        <v>18</v>
      </c>
      <c r="F32" s="5" t="s">
        <v>19</v>
      </c>
      <c r="G32" s="5" t="s">
        <v>20</v>
      </c>
      <c r="H32" s="10" t="s">
        <v>80</v>
      </c>
      <c r="I32" s="11">
        <v>6617.95</v>
      </c>
      <c r="J32" s="5" t="s">
        <v>22</v>
      </c>
      <c r="K32" s="5" t="s">
        <v>23</v>
      </c>
      <c r="L32" s="5" t="s">
        <v>24</v>
      </c>
      <c r="M32" s="11">
        <f t="shared" si="1"/>
        <v>6617.95</v>
      </c>
      <c r="N32" s="11">
        <f>Table13[[#This Row],[วงเงินงบประมาณที่ได้รับจัดสรร (บาท)]]</f>
        <v>6617.95</v>
      </c>
      <c r="O32" s="10" t="s">
        <v>81</v>
      </c>
      <c r="P32" s="12" t="s">
        <v>86</v>
      </c>
    </row>
    <row r="33" spans="1:16">
      <c r="A33" s="3">
        <v>32</v>
      </c>
      <c r="B33" s="4">
        <v>2567</v>
      </c>
      <c r="C33" s="5" t="s">
        <v>16</v>
      </c>
      <c r="D33" s="5" t="s">
        <v>17</v>
      </c>
      <c r="E33" s="5" t="s">
        <v>18</v>
      </c>
      <c r="F33" s="5" t="s">
        <v>19</v>
      </c>
      <c r="G33" s="5" t="s">
        <v>20</v>
      </c>
      <c r="H33" s="10" t="s">
        <v>87</v>
      </c>
      <c r="I33" s="11">
        <v>749222</v>
      </c>
      <c r="J33" s="5" t="s">
        <v>22</v>
      </c>
      <c r="K33" s="5" t="s">
        <v>23</v>
      </c>
      <c r="L33" s="13" t="s">
        <v>50</v>
      </c>
      <c r="M33" s="11">
        <v>748720</v>
      </c>
      <c r="N33" s="11">
        <v>748720</v>
      </c>
      <c r="O33" s="10" t="s">
        <v>58</v>
      </c>
      <c r="P33" s="12" t="s">
        <v>88</v>
      </c>
    </row>
    <row r="34" spans="1:16">
      <c r="A34" s="3">
        <v>33</v>
      </c>
      <c r="B34" s="4">
        <v>2567</v>
      </c>
      <c r="C34" s="5" t="s">
        <v>16</v>
      </c>
      <c r="D34" s="5" t="s">
        <v>17</v>
      </c>
      <c r="E34" s="5" t="s">
        <v>18</v>
      </c>
      <c r="F34" s="5" t="s">
        <v>19</v>
      </c>
      <c r="G34" s="5" t="s">
        <v>20</v>
      </c>
      <c r="H34" s="10" t="s">
        <v>89</v>
      </c>
      <c r="I34" s="11">
        <v>16000</v>
      </c>
      <c r="J34" s="5" t="s">
        <v>22</v>
      </c>
      <c r="K34" s="5" t="s">
        <v>23</v>
      </c>
      <c r="L34" s="5" t="s">
        <v>24</v>
      </c>
      <c r="M34" s="11">
        <f>Table13[[#This Row],[วงเงินงบประมาณที่ได้รับจัดสรร (บาท)]]</f>
        <v>16000</v>
      </c>
      <c r="N34" s="11">
        <f>Table13[[#This Row],[วงเงินงบประมาณที่ได้รับจัดสรร (บาท)]]</f>
        <v>16000</v>
      </c>
      <c r="O34" s="10" t="s">
        <v>25</v>
      </c>
      <c r="P34" s="12" t="s">
        <v>26</v>
      </c>
    </row>
    <row r="35" spans="1:16">
      <c r="A35" s="3">
        <v>34</v>
      </c>
      <c r="B35" s="4">
        <v>2567</v>
      </c>
      <c r="C35" s="5" t="s">
        <v>16</v>
      </c>
      <c r="D35" s="5" t="s">
        <v>17</v>
      </c>
      <c r="E35" s="5" t="s">
        <v>18</v>
      </c>
      <c r="F35" s="5" t="s">
        <v>19</v>
      </c>
      <c r="G35" s="5" t="s">
        <v>20</v>
      </c>
      <c r="H35" s="10" t="s">
        <v>90</v>
      </c>
      <c r="I35" s="11">
        <v>18000</v>
      </c>
      <c r="J35" s="5" t="s">
        <v>22</v>
      </c>
      <c r="K35" s="5" t="s">
        <v>23</v>
      </c>
      <c r="L35" s="5" t="s">
        <v>24</v>
      </c>
      <c r="M35" s="11">
        <f>Table13[[#This Row],[วงเงินงบประมาณที่ได้รับจัดสรร (บาท)]]</f>
        <v>18000</v>
      </c>
      <c r="N35" s="11">
        <f>Table13[[#This Row],[วงเงินงบประมาณที่ได้รับจัดสรร (บาท)]]</f>
        <v>18000</v>
      </c>
      <c r="O35" s="10" t="s">
        <v>28</v>
      </c>
      <c r="P35" s="12" t="s">
        <v>26</v>
      </c>
    </row>
    <row r="36" spans="1:16">
      <c r="A36" s="3">
        <v>35</v>
      </c>
      <c r="B36" s="4">
        <v>2567</v>
      </c>
      <c r="C36" s="5" t="s">
        <v>16</v>
      </c>
      <c r="D36" s="5" t="s">
        <v>17</v>
      </c>
      <c r="E36" s="5" t="s">
        <v>18</v>
      </c>
      <c r="F36" s="5" t="s">
        <v>19</v>
      </c>
      <c r="G36" s="5" t="s">
        <v>20</v>
      </c>
      <c r="H36" s="10" t="s">
        <v>90</v>
      </c>
      <c r="I36" s="11">
        <v>18000</v>
      </c>
      <c r="J36" s="5" t="s">
        <v>22</v>
      </c>
      <c r="K36" s="5" t="s">
        <v>23</v>
      </c>
      <c r="L36" s="5" t="s">
        <v>24</v>
      </c>
      <c r="M36" s="11">
        <f>Table13[[#This Row],[วงเงินงบประมาณที่ได้รับจัดสรร (บาท)]]</f>
        <v>18000</v>
      </c>
      <c r="N36" s="11">
        <f>Table13[[#This Row],[วงเงินงบประมาณที่ได้รับจัดสรร (บาท)]]</f>
        <v>18000</v>
      </c>
      <c r="O36" s="10" t="s">
        <v>29</v>
      </c>
      <c r="P36" s="12" t="s">
        <v>26</v>
      </c>
    </row>
    <row r="37" spans="1:16">
      <c r="A37" s="3">
        <v>36</v>
      </c>
      <c r="B37" s="4">
        <v>2567</v>
      </c>
      <c r="C37" s="5" t="s">
        <v>16</v>
      </c>
      <c r="D37" s="5" t="s">
        <v>17</v>
      </c>
      <c r="E37" s="5" t="s">
        <v>18</v>
      </c>
      <c r="F37" s="5" t="s">
        <v>19</v>
      </c>
      <c r="G37" s="5" t="s">
        <v>20</v>
      </c>
      <c r="H37" s="10" t="s">
        <v>91</v>
      </c>
      <c r="I37" s="11">
        <v>16000</v>
      </c>
      <c r="J37" s="5" t="s">
        <v>22</v>
      </c>
      <c r="K37" s="5" t="s">
        <v>23</v>
      </c>
      <c r="L37" s="5" t="s">
        <v>24</v>
      </c>
      <c r="M37" s="11">
        <f>Table13[[#This Row],[วงเงินงบประมาณที่ได้รับจัดสรร (บาท)]]</f>
        <v>16000</v>
      </c>
      <c r="N37" s="11">
        <f>Table13[[#This Row],[วงเงินงบประมาณที่ได้รับจัดสรร (บาท)]]</f>
        <v>16000</v>
      </c>
      <c r="O37" s="10" t="s">
        <v>31</v>
      </c>
      <c r="P37" s="12" t="s">
        <v>26</v>
      </c>
    </row>
    <row r="38" spans="1:16">
      <c r="A38" s="3">
        <v>37</v>
      </c>
      <c r="B38" s="4">
        <v>2567</v>
      </c>
      <c r="C38" s="5" t="s">
        <v>16</v>
      </c>
      <c r="D38" s="5" t="s">
        <v>17</v>
      </c>
      <c r="E38" s="5" t="s">
        <v>18</v>
      </c>
      <c r="F38" s="5" t="s">
        <v>19</v>
      </c>
      <c r="G38" s="5" t="s">
        <v>20</v>
      </c>
      <c r="H38" s="10" t="s">
        <v>91</v>
      </c>
      <c r="I38" s="11">
        <v>16000</v>
      </c>
      <c r="J38" s="5" t="s">
        <v>22</v>
      </c>
      <c r="K38" s="5" t="s">
        <v>23</v>
      </c>
      <c r="L38" s="5" t="s">
        <v>24</v>
      </c>
      <c r="M38" s="11">
        <f>Table13[[#This Row],[วงเงินงบประมาณที่ได้รับจัดสรร (บาท)]]</f>
        <v>16000</v>
      </c>
      <c r="N38" s="11">
        <f>Table13[[#This Row],[วงเงินงบประมาณที่ได้รับจัดสรร (บาท)]]</f>
        <v>16000</v>
      </c>
      <c r="O38" s="10" t="s">
        <v>32</v>
      </c>
      <c r="P38" s="12" t="s">
        <v>26</v>
      </c>
    </row>
    <row r="39" spans="1:16">
      <c r="A39" s="3">
        <v>38</v>
      </c>
      <c r="B39" s="4">
        <v>2567</v>
      </c>
      <c r="C39" s="5" t="s">
        <v>16</v>
      </c>
      <c r="D39" s="5" t="s">
        <v>17</v>
      </c>
      <c r="E39" s="5" t="s">
        <v>18</v>
      </c>
      <c r="F39" s="5" t="s">
        <v>19</v>
      </c>
      <c r="G39" s="5" t="s">
        <v>20</v>
      </c>
      <c r="H39" s="10" t="s">
        <v>92</v>
      </c>
      <c r="I39" s="11">
        <v>4000</v>
      </c>
      <c r="J39" s="5" t="s">
        <v>22</v>
      </c>
      <c r="K39" s="5" t="s">
        <v>23</v>
      </c>
      <c r="L39" s="5" t="s">
        <v>24</v>
      </c>
      <c r="M39" s="11">
        <f>Table13[[#This Row],[วงเงินงบประมาณที่ได้รับจัดสรร (บาท)]]</f>
        <v>4000</v>
      </c>
      <c r="N39" s="11">
        <f>Table13[[#This Row],[วงเงินงบประมาณที่ได้รับจัดสรร (บาท)]]</f>
        <v>4000</v>
      </c>
      <c r="O39" s="10" t="s">
        <v>34</v>
      </c>
      <c r="P39" s="12" t="s">
        <v>93</v>
      </c>
    </row>
    <row r="40" spans="1:16">
      <c r="A40" s="3">
        <v>39</v>
      </c>
      <c r="B40" s="4">
        <v>2567</v>
      </c>
      <c r="C40" s="5" t="s">
        <v>16</v>
      </c>
      <c r="D40" s="5" t="s">
        <v>17</v>
      </c>
      <c r="E40" s="5" t="s">
        <v>18</v>
      </c>
      <c r="F40" s="5" t="s">
        <v>19</v>
      </c>
      <c r="G40" s="5" t="s">
        <v>20</v>
      </c>
      <c r="H40" s="10" t="s">
        <v>94</v>
      </c>
      <c r="I40" s="11">
        <v>41730</v>
      </c>
      <c r="J40" s="5" t="s">
        <v>22</v>
      </c>
      <c r="K40" s="5" t="s">
        <v>23</v>
      </c>
      <c r="L40" s="5" t="s">
        <v>24</v>
      </c>
      <c r="M40" s="11">
        <f>Table13[[#This Row],[วงเงินงบประมาณที่ได้รับจัดสรร (บาท)]]</f>
        <v>41730</v>
      </c>
      <c r="N40" s="11">
        <f>Table13[[#This Row],[วงเงินงบประมาณที่ได้รับจัดสรร (บาท)]]</f>
        <v>41730</v>
      </c>
      <c r="O40" s="10" t="s">
        <v>95</v>
      </c>
      <c r="P40" s="12" t="s">
        <v>96</v>
      </c>
    </row>
    <row r="41" spans="1:16">
      <c r="A41" s="3">
        <v>40</v>
      </c>
      <c r="B41" s="4">
        <v>2567</v>
      </c>
      <c r="C41" s="5" t="s">
        <v>16</v>
      </c>
      <c r="D41" s="5" t="s">
        <v>17</v>
      </c>
      <c r="E41" s="5" t="s">
        <v>18</v>
      </c>
      <c r="F41" s="5" t="s">
        <v>19</v>
      </c>
      <c r="G41" s="5" t="s">
        <v>20</v>
      </c>
      <c r="H41" s="10" t="s">
        <v>97</v>
      </c>
      <c r="I41" s="11">
        <v>9600</v>
      </c>
      <c r="J41" s="5" t="s">
        <v>22</v>
      </c>
      <c r="K41" s="5" t="s">
        <v>23</v>
      </c>
      <c r="L41" s="5" t="s">
        <v>24</v>
      </c>
      <c r="M41" s="11">
        <f>Table13[[#This Row],[วงเงินงบประมาณที่ได้รับจัดสรร (บาท)]]</f>
        <v>9600</v>
      </c>
      <c r="N41" s="11">
        <f>Table13[[#This Row],[วงเงินงบประมาณที่ได้รับจัดสรร (บาท)]]</f>
        <v>9600</v>
      </c>
      <c r="O41" s="10" t="s">
        <v>98</v>
      </c>
      <c r="P41" s="12" t="s">
        <v>99</v>
      </c>
    </row>
    <row r="42" spans="1:16">
      <c r="A42" s="3">
        <v>41</v>
      </c>
      <c r="B42" s="4">
        <v>2567</v>
      </c>
      <c r="C42" s="5" t="s">
        <v>16</v>
      </c>
      <c r="D42" s="5" t="s">
        <v>17</v>
      </c>
      <c r="E42" s="5" t="s">
        <v>18</v>
      </c>
      <c r="F42" s="5" t="s">
        <v>19</v>
      </c>
      <c r="G42" s="5" t="s">
        <v>20</v>
      </c>
      <c r="H42" s="10" t="s">
        <v>100</v>
      </c>
      <c r="I42" s="11">
        <v>2279.1</v>
      </c>
      <c r="J42" s="5" t="s">
        <v>22</v>
      </c>
      <c r="K42" s="5" t="s">
        <v>23</v>
      </c>
      <c r="L42" s="5" t="s">
        <v>24</v>
      </c>
      <c r="M42" s="11">
        <f>Table13[[#This Row],[วงเงินงบประมาณที่ได้รับจัดสรร (บาท)]]</f>
        <v>2279.1</v>
      </c>
      <c r="N42" s="11">
        <f>Table13[[#This Row],[วงเงินงบประมาณที่ได้รับจัดสรร (บาท)]]</f>
        <v>2279.1</v>
      </c>
      <c r="O42" s="10" t="s">
        <v>101</v>
      </c>
      <c r="P42" s="12" t="s">
        <v>26</v>
      </c>
    </row>
    <row r="43" spans="1:16">
      <c r="A43" s="3">
        <v>42</v>
      </c>
      <c r="B43" s="4">
        <v>2567</v>
      </c>
      <c r="C43" s="5" t="s">
        <v>16</v>
      </c>
      <c r="D43" s="5" t="s">
        <v>17</v>
      </c>
      <c r="E43" s="5" t="s">
        <v>18</v>
      </c>
      <c r="F43" s="5" t="s">
        <v>19</v>
      </c>
      <c r="G43" s="5" t="s">
        <v>20</v>
      </c>
      <c r="H43" s="10" t="s">
        <v>102</v>
      </c>
      <c r="I43" s="11">
        <v>41980</v>
      </c>
      <c r="J43" s="5" t="s">
        <v>22</v>
      </c>
      <c r="K43" s="5" t="s">
        <v>23</v>
      </c>
      <c r="L43" s="5" t="s">
        <v>24</v>
      </c>
      <c r="M43" s="11">
        <f>Table13[[#This Row],[วงเงินงบประมาณที่ได้รับจัดสรร (บาท)]]</f>
        <v>41980</v>
      </c>
      <c r="N43" s="11">
        <f>Table13[[#This Row],[วงเงินงบประมาณที่ได้รับจัดสรร (บาท)]]</f>
        <v>41980</v>
      </c>
      <c r="O43" s="10" t="s">
        <v>103</v>
      </c>
      <c r="P43" s="12" t="s">
        <v>104</v>
      </c>
    </row>
    <row r="44" spans="1:16">
      <c r="A44" s="3">
        <v>43</v>
      </c>
      <c r="B44" s="4">
        <v>2567</v>
      </c>
      <c r="C44" s="5" t="s">
        <v>16</v>
      </c>
      <c r="D44" s="5" t="s">
        <v>17</v>
      </c>
      <c r="E44" s="5" t="s">
        <v>18</v>
      </c>
      <c r="F44" s="5" t="s">
        <v>19</v>
      </c>
      <c r="G44" s="5" t="s">
        <v>20</v>
      </c>
      <c r="H44" s="10" t="s">
        <v>105</v>
      </c>
      <c r="I44" s="11">
        <v>231200</v>
      </c>
      <c r="J44" s="5" t="s">
        <v>22</v>
      </c>
      <c r="K44" s="5" t="s">
        <v>23</v>
      </c>
      <c r="L44" s="5" t="s">
        <v>24</v>
      </c>
      <c r="M44" s="11">
        <f>Table13[[#This Row],[วงเงินงบประมาณที่ได้รับจัดสรร (บาท)]]</f>
        <v>231200</v>
      </c>
      <c r="N44" s="11">
        <f>Table13[[#This Row],[วงเงินงบประมาณที่ได้รับจัดสรร (บาท)]]</f>
        <v>231200</v>
      </c>
      <c r="O44" s="10" t="s">
        <v>60</v>
      </c>
      <c r="P44" s="12" t="s">
        <v>106</v>
      </c>
    </row>
    <row r="45" spans="1:16">
      <c r="A45" s="3">
        <v>44</v>
      </c>
      <c r="B45" s="4">
        <v>2567</v>
      </c>
      <c r="C45" s="5" t="s">
        <v>16</v>
      </c>
      <c r="D45" s="5" t="s">
        <v>17</v>
      </c>
      <c r="E45" s="5" t="s">
        <v>18</v>
      </c>
      <c r="F45" s="5" t="s">
        <v>19</v>
      </c>
      <c r="G45" s="5" t="s">
        <v>20</v>
      </c>
      <c r="H45" s="10" t="s">
        <v>107</v>
      </c>
      <c r="I45" s="11">
        <v>32000</v>
      </c>
      <c r="J45" s="5" t="s">
        <v>22</v>
      </c>
      <c r="K45" s="5" t="s">
        <v>23</v>
      </c>
      <c r="L45" s="5" t="s">
        <v>24</v>
      </c>
      <c r="M45" s="11">
        <f>Table13[[#This Row],[วงเงินงบประมาณที่ได้รับจัดสรร (บาท)]]</f>
        <v>32000</v>
      </c>
      <c r="N45" s="11">
        <f>Table13[[#This Row],[วงเงินงบประมาณที่ได้รับจัดสรร (บาท)]]</f>
        <v>32000</v>
      </c>
      <c r="O45" s="10" t="s">
        <v>25</v>
      </c>
      <c r="P45" s="12" t="s">
        <v>26</v>
      </c>
    </row>
    <row r="46" spans="1:16">
      <c r="A46" s="3">
        <v>45</v>
      </c>
      <c r="B46" s="4">
        <v>2567</v>
      </c>
      <c r="C46" s="5" t="s">
        <v>16</v>
      </c>
      <c r="D46" s="5" t="s">
        <v>17</v>
      </c>
      <c r="E46" s="5" t="s">
        <v>18</v>
      </c>
      <c r="F46" s="5" t="s">
        <v>19</v>
      </c>
      <c r="G46" s="5" t="s">
        <v>20</v>
      </c>
      <c r="H46" s="10" t="s">
        <v>108</v>
      </c>
      <c r="I46" s="11">
        <v>8000</v>
      </c>
      <c r="J46" s="5" t="s">
        <v>22</v>
      </c>
      <c r="K46" s="5" t="s">
        <v>23</v>
      </c>
      <c r="L46" s="5" t="s">
        <v>24</v>
      </c>
      <c r="M46" s="11">
        <f>Table13[[#This Row],[วงเงินงบประมาณที่ได้รับจัดสรร (บาท)]]</f>
        <v>8000</v>
      </c>
      <c r="N46" s="11">
        <f>Table13[[#This Row],[วงเงินงบประมาณที่ได้รับจัดสรร (บาท)]]</f>
        <v>8000</v>
      </c>
      <c r="O46" s="10" t="s">
        <v>34</v>
      </c>
      <c r="P46" s="12" t="s">
        <v>109</v>
      </c>
    </row>
    <row r="47" spans="1:16">
      <c r="A47" s="3">
        <v>46</v>
      </c>
      <c r="B47" s="4">
        <v>2567</v>
      </c>
      <c r="C47" s="5" t="s">
        <v>16</v>
      </c>
      <c r="D47" s="5" t="s">
        <v>17</v>
      </c>
      <c r="E47" s="5" t="s">
        <v>18</v>
      </c>
      <c r="F47" s="5" t="s">
        <v>19</v>
      </c>
      <c r="G47" s="5" t="s">
        <v>20</v>
      </c>
      <c r="H47" s="10" t="s">
        <v>110</v>
      </c>
      <c r="I47" s="11">
        <v>32000</v>
      </c>
      <c r="J47" s="5" t="s">
        <v>22</v>
      </c>
      <c r="K47" s="5" t="s">
        <v>23</v>
      </c>
      <c r="L47" s="5" t="s">
        <v>24</v>
      </c>
      <c r="M47" s="11">
        <f>Table13[[#This Row],[วงเงินงบประมาณที่ได้รับจัดสรร (บาท)]]</f>
        <v>32000</v>
      </c>
      <c r="N47" s="11">
        <f>Table13[[#This Row],[วงเงินงบประมาณที่ได้รับจัดสรร (บาท)]]</f>
        <v>32000</v>
      </c>
      <c r="O47" s="10" t="s">
        <v>31</v>
      </c>
      <c r="P47" s="12" t="s">
        <v>26</v>
      </c>
    </row>
    <row r="48" spans="1:16">
      <c r="A48" s="3">
        <v>47</v>
      </c>
      <c r="B48" s="4">
        <v>2567</v>
      </c>
      <c r="C48" s="5" t="s">
        <v>16</v>
      </c>
      <c r="D48" s="5" t="s">
        <v>17</v>
      </c>
      <c r="E48" s="5" t="s">
        <v>18</v>
      </c>
      <c r="F48" s="5" t="s">
        <v>19</v>
      </c>
      <c r="G48" s="5" t="s">
        <v>20</v>
      </c>
      <c r="H48" s="10" t="s">
        <v>110</v>
      </c>
      <c r="I48" s="11">
        <v>32000</v>
      </c>
      <c r="J48" s="5" t="s">
        <v>22</v>
      </c>
      <c r="K48" s="5" t="s">
        <v>23</v>
      </c>
      <c r="L48" s="5" t="s">
        <v>24</v>
      </c>
      <c r="M48" s="11">
        <f>Table13[[#This Row],[วงเงินงบประมาณที่ได้รับจัดสรร (บาท)]]</f>
        <v>32000</v>
      </c>
      <c r="N48" s="11">
        <f>Table13[[#This Row],[วงเงินงบประมาณที่ได้รับจัดสรร (บาท)]]</f>
        <v>32000</v>
      </c>
      <c r="O48" s="10" t="s">
        <v>32</v>
      </c>
      <c r="P48" s="12" t="s">
        <v>26</v>
      </c>
    </row>
    <row r="49" spans="1:16">
      <c r="A49" s="3">
        <v>48</v>
      </c>
      <c r="B49" s="4">
        <v>2567</v>
      </c>
      <c r="C49" s="5" t="s">
        <v>16</v>
      </c>
      <c r="D49" s="5" t="s">
        <v>17</v>
      </c>
      <c r="E49" s="5" t="s">
        <v>18</v>
      </c>
      <c r="F49" s="5" t="s">
        <v>19</v>
      </c>
      <c r="G49" s="5" t="s">
        <v>20</v>
      </c>
      <c r="H49" s="10" t="s">
        <v>111</v>
      </c>
      <c r="I49" s="11">
        <v>36000</v>
      </c>
      <c r="J49" s="5" t="s">
        <v>22</v>
      </c>
      <c r="K49" s="5" t="s">
        <v>23</v>
      </c>
      <c r="L49" s="5" t="s">
        <v>24</v>
      </c>
      <c r="M49" s="11">
        <f>Table13[[#This Row],[วงเงินงบประมาณที่ได้รับจัดสรร (บาท)]]</f>
        <v>36000</v>
      </c>
      <c r="N49" s="11">
        <f>Table13[[#This Row],[วงเงินงบประมาณที่ได้รับจัดสรร (บาท)]]</f>
        <v>36000</v>
      </c>
      <c r="O49" s="10" t="s">
        <v>28</v>
      </c>
      <c r="P49" s="12" t="s">
        <v>26</v>
      </c>
    </row>
    <row r="50" spans="1:16">
      <c r="A50" s="3">
        <v>49</v>
      </c>
      <c r="B50" s="4">
        <v>2567</v>
      </c>
      <c r="C50" s="5" t="s">
        <v>16</v>
      </c>
      <c r="D50" s="5" t="s">
        <v>17</v>
      </c>
      <c r="E50" s="5" t="s">
        <v>18</v>
      </c>
      <c r="F50" s="5" t="s">
        <v>19</v>
      </c>
      <c r="G50" s="5" t="s">
        <v>20</v>
      </c>
      <c r="H50" s="10" t="s">
        <v>111</v>
      </c>
      <c r="I50" s="11">
        <v>36000</v>
      </c>
      <c r="J50" s="5" t="s">
        <v>22</v>
      </c>
      <c r="K50" s="5" t="s">
        <v>23</v>
      </c>
      <c r="L50" s="5" t="s">
        <v>24</v>
      </c>
      <c r="M50" s="11">
        <f>Table13[[#This Row],[วงเงินงบประมาณที่ได้รับจัดสรร (บาท)]]</f>
        <v>36000</v>
      </c>
      <c r="N50" s="11">
        <f>Table13[[#This Row],[วงเงินงบประมาณที่ได้รับจัดสรร (บาท)]]</f>
        <v>36000</v>
      </c>
      <c r="O50" s="10" t="s">
        <v>29</v>
      </c>
      <c r="P50" s="12" t="s">
        <v>26</v>
      </c>
    </row>
    <row r="51" spans="1:16">
      <c r="A51" s="3">
        <v>50</v>
      </c>
      <c r="B51" s="4">
        <v>2567</v>
      </c>
      <c r="C51" s="5" t="s">
        <v>16</v>
      </c>
      <c r="D51" s="5" t="s">
        <v>17</v>
      </c>
      <c r="E51" s="5" t="s">
        <v>18</v>
      </c>
      <c r="F51" s="5" t="s">
        <v>19</v>
      </c>
      <c r="G51" s="5" t="s">
        <v>20</v>
      </c>
      <c r="H51" s="10" t="s">
        <v>112</v>
      </c>
      <c r="I51" s="11">
        <v>1237902</v>
      </c>
      <c r="J51" s="5" t="s">
        <v>22</v>
      </c>
      <c r="K51" s="5" t="s">
        <v>23</v>
      </c>
      <c r="L51" s="13" t="s">
        <v>50</v>
      </c>
      <c r="M51" s="11">
        <v>189210</v>
      </c>
      <c r="N51" s="11">
        <v>189210</v>
      </c>
      <c r="O51" s="10" t="s">
        <v>113</v>
      </c>
      <c r="P51" s="12" t="s">
        <v>114</v>
      </c>
    </row>
    <row r="52" spans="1:16">
      <c r="A52" s="3">
        <v>51</v>
      </c>
      <c r="B52" s="4">
        <v>2567</v>
      </c>
      <c r="C52" s="5" t="s">
        <v>16</v>
      </c>
      <c r="D52" s="5" t="s">
        <v>17</v>
      </c>
      <c r="E52" s="5" t="s">
        <v>18</v>
      </c>
      <c r="F52" s="5" t="s">
        <v>19</v>
      </c>
      <c r="G52" s="5" t="s">
        <v>20</v>
      </c>
      <c r="H52" s="10" t="s">
        <v>115</v>
      </c>
      <c r="I52" s="11">
        <v>5564</v>
      </c>
      <c r="J52" s="5" t="s">
        <v>22</v>
      </c>
      <c r="K52" s="5" t="s">
        <v>23</v>
      </c>
      <c r="L52" s="5" t="s">
        <v>24</v>
      </c>
      <c r="M52" s="11">
        <f>I52:I54</f>
        <v>5564</v>
      </c>
      <c r="N52" s="11">
        <f>Table13[[#This Row],[วงเงินงบประมาณที่ได้รับจัดสรร (บาท)]]</f>
        <v>5564</v>
      </c>
      <c r="O52" s="10" t="s">
        <v>95</v>
      </c>
      <c r="P52" s="12" t="s">
        <v>116</v>
      </c>
    </row>
    <row r="53" spans="1:16">
      <c r="A53" s="3">
        <v>52</v>
      </c>
      <c r="B53" s="4">
        <v>2567</v>
      </c>
      <c r="C53" s="5" t="s">
        <v>16</v>
      </c>
      <c r="D53" s="5" t="s">
        <v>17</v>
      </c>
      <c r="E53" s="5" t="s">
        <v>18</v>
      </c>
      <c r="F53" s="5" t="s">
        <v>19</v>
      </c>
      <c r="G53" s="5" t="s">
        <v>20</v>
      </c>
      <c r="H53" s="10" t="s">
        <v>117</v>
      </c>
      <c r="I53" s="11">
        <v>33640</v>
      </c>
      <c r="J53" s="5" t="s">
        <v>22</v>
      </c>
      <c r="K53" s="5" t="s">
        <v>23</v>
      </c>
      <c r="L53" s="5" t="s">
        <v>24</v>
      </c>
      <c r="M53" s="11">
        <f t="shared" ref="M53:M54" si="2">I53:I55</f>
        <v>33640</v>
      </c>
      <c r="N53" s="11">
        <f>Table13[[#This Row],[วงเงินงบประมาณที่ได้รับจัดสรร (บาท)]]</f>
        <v>33640</v>
      </c>
      <c r="O53" s="10" t="s">
        <v>118</v>
      </c>
      <c r="P53" s="12" t="s">
        <v>119</v>
      </c>
    </row>
    <row r="54" spans="1:16">
      <c r="A54" s="3">
        <v>53</v>
      </c>
      <c r="B54" s="4">
        <v>2567</v>
      </c>
      <c r="C54" s="5" t="s">
        <v>16</v>
      </c>
      <c r="D54" s="5" t="s">
        <v>17</v>
      </c>
      <c r="E54" s="5" t="s">
        <v>18</v>
      </c>
      <c r="F54" s="5" t="s">
        <v>19</v>
      </c>
      <c r="G54" s="5" t="s">
        <v>20</v>
      </c>
      <c r="H54" s="10" t="s">
        <v>120</v>
      </c>
      <c r="I54" s="11">
        <v>2241.65</v>
      </c>
      <c r="J54" s="5" t="s">
        <v>22</v>
      </c>
      <c r="K54" s="5" t="s">
        <v>23</v>
      </c>
      <c r="L54" s="5" t="s">
        <v>24</v>
      </c>
      <c r="M54" s="11">
        <f t="shared" si="2"/>
        <v>2241.65</v>
      </c>
      <c r="N54" s="11">
        <f>Table13[[#This Row],[วงเงินงบประมาณที่ได้รับจัดสรร (บาท)]]</f>
        <v>2241.65</v>
      </c>
      <c r="O54" s="10" t="s">
        <v>121</v>
      </c>
      <c r="P54" s="12" t="s">
        <v>26</v>
      </c>
    </row>
    <row r="55" spans="1:16">
      <c r="A55" s="3">
        <v>54</v>
      </c>
      <c r="B55" s="4">
        <v>2567</v>
      </c>
      <c r="C55" s="5" t="s">
        <v>16</v>
      </c>
      <c r="D55" s="5" t="s">
        <v>17</v>
      </c>
      <c r="E55" s="5" t="s">
        <v>18</v>
      </c>
      <c r="F55" s="5" t="s">
        <v>19</v>
      </c>
      <c r="G55" s="5" t="s">
        <v>20</v>
      </c>
      <c r="H55" s="10" t="s">
        <v>57</v>
      </c>
      <c r="I55" s="11">
        <v>1048692</v>
      </c>
      <c r="J55" s="5" t="s">
        <v>22</v>
      </c>
      <c r="K55" s="5" t="s">
        <v>23</v>
      </c>
      <c r="L55" s="13" t="s">
        <v>50</v>
      </c>
      <c r="M55" s="11">
        <f>Table13[[#This Row],[ราคาที่ตกลงซื้อหรือจ้าง (บาท)]]</f>
        <v>46670</v>
      </c>
      <c r="N55" s="11">
        <v>46670</v>
      </c>
      <c r="O55" s="10" t="s">
        <v>113</v>
      </c>
      <c r="P55" s="12" t="s">
        <v>122</v>
      </c>
    </row>
    <row r="56" spans="1:16">
      <c r="A56" s="3">
        <v>55</v>
      </c>
      <c r="B56" s="4">
        <v>2567</v>
      </c>
      <c r="C56" s="5" t="s">
        <v>16</v>
      </c>
      <c r="D56" s="5" t="s">
        <v>17</v>
      </c>
      <c r="E56" s="5" t="s">
        <v>18</v>
      </c>
      <c r="F56" s="5" t="s">
        <v>19</v>
      </c>
      <c r="G56" s="5" t="s">
        <v>20</v>
      </c>
      <c r="H56" s="10" t="s">
        <v>57</v>
      </c>
      <c r="I56" s="11"/>
      <c r="J56" s="5" t="s">
        <v>22</v>
      </c>
      <c r="K56" s="5" t="s">
        <v>23</v>
      </c>
      <c r="L56" s="13" t="s">
        <v>50</v>
      </c>
      <c r="M56" s="11">
        <f>Table13[[#This Row],[ราคาที่ตกลงซื้อหรือจ้าง (บาท)]]</f>
        <v>980000</v>
      </c>
      <c r="N56" s="11">
        <v>980000</v>
      </c>
      <c r="O56" s="10" t="s">
        <v>58</v>
      </c>
      <c r="P56" s="12" t="s">
        <v>122</v>
      </c>
    </row>
    <row r="57" spans="1:16">
      <c r="A57" s="3">
        <v>56</v>
      </c>
      <c r="B57" s="4">
        <v>2567</v>
      </c>
      <c r="C57" s="5" t="s">
        <v>16</v>
      </c>
      <c r="D57" s="5" t="s">
        <v>17</v>
      </c>
      <c r="E57" s="5" t="s">
        <v>18</v>
      </c>
      <c r="F57" s="5" t="s">
        <v>19</v>
      </c>
      <c r="G57" s="5" t="s">
        <v>20</v>
      </c>
      <c r="H57" s="10" t="s">
        <v>123</v>
      </c>
      <c r="I57" s="11">
        <v>4472.6000000000004</v>
      </c>
      <c r="J57" s="5" t="s">
        <v>22</v>
      </c>
      <c r="K57" s="5" t="s">
        <v>23</v>
      </c>
      <c r="L57" s="5" t="s">
        <v>24</v>
      </c>
      <c r="M57" s="11">
        <f>Table13[[#This Row],[วงเงินงบประมาณที่ได้รับจัดสรร (บาท)]]</f>
        <v>4472.6000000000004</v>
      </c>
      <c r="N57" s="11">
        <f>Table13[[#This Row],[วงเงินงบประมาณที่ได้รับจัดสรร (บาท)]]</f>
        <v>4472.6000000000004</v>
      </c>
      <c r="O57" s="10" t="s">
        <v>121</v>
      </c>
      <c r="P57" s="12" t="s">
        <v>26</v>
      </c>
    </row>
    <row r="58" spans="1:16">
      <c r="A58" s="3">
        <v>57</v>
      </c>
      <c r="B58" s="4">
        <v>2567</v>
      </c>
      <c r="C58" s="5" t="s">
        <v>16</v>
      </c>
      <c r="D58" s="5" t="s">
        <v>17</v>
      </c>
      <c r="E58" s="5" t="s">
        <v>18</v>
      </c>
      <c r="F58" s="5" t="s">
        <v>19</v>
      </c>
      <c r="G58" s="5" t="s">
        <v>20</v>
      </c>
      <c r="H58" s="10" t="s">
        <v>124</v>
      </c>
      <c r="I58" s="11">
        <v>11849</v>
      </c>
      <c r="J58" s="5" t="s">
        <v>22</v>
      </c>
      <c r="K58" s="5" t="s">
        <v>23</v>
      </c>
      <c r="L58" s="5" t="s">
        <v>24</v>
      </c>
      <c r="M58" s="11">
        <f>Table13[[#This Row],[วงเงินงบประมาณที่ได้รับจัดสรร (บาท)]]</f>
        <v>11849</v>
      </c>
      <c r="N58" s="11">
        <f>Table13[[#This Row],[วงเงินงบประมาณที่ได้รับจัดสรร (บาท)]]</f>
        <v>11849</v>
      </c>
      <c r="O58" s="10" t="s">
        <v>82</v>
      </c>
      <c r="P58" s="12" t="s">
        <v>125</v>
      </c>
    </row>
    <row r="59" spans="1:16">
      <c r="A59" s="3">
        <v>58</v>
      </c>
      <c r="B59" s="4">
        <v>2567</v>
      </c>
      <c r="C59" s="5" t="s">
        <v>16</v>
      </c>
      <c r="D59" s="5" t="s">
        <v>17</v>
      </c>
      <c r="E59" s="5" t="s">
        <v>18</v>
      </c>
      <c r="F59" s="5" t="s">
        <v>19</v>
      </c>
      <c r="G59" s="5" t="s">
        <v>20</v>
      </c>
      <c r="H59" s="10" t="s">
        <v>126</v>
      </c>
      <c r="I59" s="11">
        <v>7366.84</v>
      </c>
      <c r="J59" s="5" t="s">
        <v>22</v>
      </c>
      <c r="K59" s="5" t="s">
        <v>23</v>
      </c>
      <c r="L59" s="5" t="s">
        <v>24</v>
      </c>
      <c r="M59" s="11">
        <f>Table13[[#This Row],[วงเงินงบประมาณที่ได้รับจัดสรร (บาท)]]</f>
        <v>7366.84</v>
      </c>
      <c r="N59" s="11">
        <f>Table13[[#This Row],[วงเงินงบประมาณที่ได้รับจัดสรร (บาท)]]</f>
        <v>7366.84</v>
      </c>
      <c r="O59" s="10" t="s">
        <v>41</v>
      </c>
      <c r="P59" s="12" t="s">
        <v>127</v>
      </c>
    </row>
    <row r="60" spans="1:16">
      <c r="A60" s="3">
        <v>59</v>
      </c>
      <c r="B60" s="4">
        <v>2567</v>
      </c>
      <c r="C60" s="5" t="s">
        <v>16</v>
      </c>
      <c r="D60" s="5" t="s">
        <v>17</v>
      </c>
      <c r="E60" s="5" t="s">
        <v>18</v>
      </c>
      <c r="F60" s="5" t="s">
        <v>19</v>
      </c>
      <c r="G60" s="5" t="s">
        <v>20</v>
      </c>
      <c r="H60" s="10" t="s">
        <v>128</v>
      </c>
      <c r="I60" s="11">
        <v>6644.7</v>
      </c>
      <c r="J60" s="5" t="s">
        <v>22</v>
      </c>
      <c r="K60" s="5" t="s">
        <v>23</v>
      </c>
      <c r="L60" s="5" t="s">
        <v>24</v>
      </c>
      <c r="M60" s="11">
        <f>Table13[[#This Row],[วงเงินงบประมาณที่ได้รับจัดสรร (บาท)]]</f>
        <v>6644.7</v>
      </c>
      <c r="N60" s="11">
        <f>Table13[[#This Row],[วงเงินงบประมาณที่ได้รับจัดสรร (บาท)]]</f>
        <v>6644.7</v>
      </c>
      <c r="O60" s="10" t="s">
        <v>129</v>
      </c>
      <c r="P60" s="12" t="s">
        <v>130</v>
      </c>
    </row>
    <row r="61" spans="1:16">
      <c r="A61" s="3">
        <v>60</v>
      </c>
      <c r="B61" s="4">
        <v>2567</v>
      </c>
      <c r="C61" s="5" t="s">
        <v>16</v>
      </c>
      <c r="D61" s="5" t="s">
        <v>17</v>
      </c>
      <c r="E61" s="5" t="s">
        <v>18</v>
      </c>
      <c r="F61" s="5" t="s">
        <v>19</v>
      </c>
      <c r="G61" s="5" t="s">
        <v>20</v>
      </c>
      <c r="H61" s="10" t="s">
        <v>131</v>
      </c>
      <c r="I61" s="11">
        <v>40000</v>
      </c>
      <c r="J61" s="5" t="s">
        <v>22</v>
      </c>
      <c r="K61" s="5" t="s">
        <v>23</v>
      </c>
      <c r="L61" s="5" t="s">
        <v>24</v>
      </c>
      <c r="M61" s="11">
        <f>Table13[[#This Row],[วงเงินงบประมาณที่ได้รับจัดสรร (บาท)]]</f>
        <v>40000</v>
      </c>
      <c r="N61" s="11">
        <f>Table13[[#This Row],[วงเงินงบประมาณที่ได้รับจัดสรร (บาท)]]</f>
        <v>40000</v>
      </c>
      <c r="O61" s="10" t="s">
        <v>132</v>
      </c>
      <c r="P61" s="12" t="s">
        <v>133</v>
      </c>
    </row>
    <row r="62" spans="1:16">
      <c r="A62" s="3">
        <v>61</v>
      </c>
      <c r="B62" s="4">
        <v>2567</v>
      </c>
      <c r="C62" s="5" t="s">
        <v>16</v>
      </c>
      <c r="D62" s="5" t="s">
        <v>17</v>
      </c>
      <c r="E62" s="5" t="s">
        <v>18</v>
      </c>
      <c r="F62" s="5" t="s">
        <v>19</v>
      </c>
      <c r="G62" s="5" t="s">
        <v>20</v>
      </c>
      <c r="H62" s="10" t="s">
        <v>134</v>
      </c>
      <c r="I62" s="11">
        <v>18980</v>
      </c>
      <c r="J62" s="5" t="s">
        <v>22</v>
      </c>
      <c r="K62" s="5" t="s">
        <v>23</v>
      </c>
      <c r="L62" s="5" t="s">
        <v>24</v>
      </c>
      <c r="M62" s="11">
        <f>Table13[[#This Row],[วงเงินงบประมาณที่ได้รับจัดสรร (บาท)]]</f>
        <v>18980</v>
      </c>
      <c r="N62" s="11">
        <f>Table13[[#This Row],[วงเงินงบประมาณที่ได้รับจัดสรร (บาท)]]</f>
        <v>18980</v>
      </c>
      <c r="O62" s="10" t="s">
        <v>132</v>
      </c>
      <c r="P62" s="12" t="s">
        <v>135</v>
      </c>
    </row>
    <row r="63" spans="1:16">
      <c r="A63" s="3">
        <v>62</v>
      </c>
      <c r="B63" s="4">
        <v>2567</v>
      </c>
      <c r="C63" s="5" t="s">
        <v>16</v>
      </c>
      <c r="D63" s="5" t="s">
        <v>17</v>
      </c>
      <c r="E63" s="5" t="s">
        <v>18</v>
      </c>
      <c r="F63" s="5" t="s">
        <v>19</v>
      </c>
      <c r="G63" s="5" t="s">
        <v>20</v>
      </c>
      <c r="H63" s="10" t="s">
        <v>136</v>
      </c>
      <c r="I63" s="11">
        <v>22500</v>
      </c>
      <c r="J63" s="5" t="s">
        <v>22</v>
      </c>
      <c r="K63" s="5" t="s">
        <v>23</v>
      </c>
      <c r="L63" s="5" t="s">
        <v>24</v>
      </c>
      <c r="M63" s="11">
        <f>Table13[[#This Row],[วงเงินงบประมาณที่ได้รับจัดสรร (บาท)]]</f>
        <v>22500</v>
      </c>
      <c r="N63" s="11">
        <f>Table13[[#This Row],[วงเงินงบประมาณที่ได้รับจัดสรร (บาท)]]</f>
        <v>22500</v>
      </c>
      <c r="O63" s="10" t="s">
        <v>137</v>
      </c>
      <c r="P63" s="12" t="s">
        <v>138</v>
      </c>
    </row>
    <row r="64" spans="1:16">
      <c r="A64" s="3">
        <v>63</v>
      </c>
      <c r="B64" s="4">
        <v>2567</v>
      </c>
      <c r="C64" s="5" t="s">
        <v>16</v>
      </c>
      <c r="D64" s="5" t="s">
        <v>17</v>
      </c>
      <c r="E64" s="5" t="s">
        <v>18</v>
      </c>
      <c r="F64" s="5" t="s">
        <v>19</v>
      </c>
      <c r="G64" s="5" t="s">
        <v>20</v>
      </c>
      <c r="H64" s="10" t="s">
        <v>139</v>
      </c>
      <c r="I64" s="11">
        <v>302000</v>
      </c>
      <c r="J64" s="5" t="s">
        <v>22</v>
      </c>
      <c r="K64" s="5" t="s">
        <v>23</v>
      </c>
      <c r="L64" s="5" t="s">
        <v>24</v>
      </c>
      <c r="M64" s="11">
        <f>Table13[[#This Row],[วงเงินงบประมาณที่ได้รับจัดสรร (บาท)]]</f>
        <v>302000</v>
      </c>
      <c r="N64" s="11">
        <f>Table13[[#This Row],[วงเงินงบประมาณที่ได้รับจัดสรร (บาท)]]</f>
        <v>302000</v>
      </c>
      <c r="O64" s="10" t="s">
        <v>98</v>
      </c>
      <c r="P64" s="12" t="s">
        <v>140</v>
      </c>
    </row>
    <row r="65" spans="1:16">
      <c r="A65" s="3">
        <v>64</v>
      </c>
      <c r="B65" s="4">
        <v>2567</v>
      </c>
      <c r="C65" s="5" t="s">
        <v>16</v>
      </c>
      <c r="D65" s="5" t="s">
        <v>17</v>
      </c>
      <c r="E65" s="5" t="s">
        <v>18</v>
      </c>
      <c r="F65" s="5" t="s">
        <v>19</v>
      </c>
      <c r="G65" s="5" t="s">
        <v>20</v>
      </c>
      <c r="H65" s="10" t="s">
        <v>80</v>
      </c>
      <c r="I65" s="11">
        <v>10180</v>
      </c>
      <c r="J65" s="5" t="s">
        <v>22</v>
      </c>
      <c r="K65" s="5" t="s">
        <v>23</v>
      </c>
      <c r="L65" s="5" t="s">
        <v>24</v>
      </c>
      <c r="M65" s="11">
        <f>Table13[[#This Row],[วงเงินงบประมาณที่ได้รับจัดสรร (บาท)]]</f>
        <v>10180</v>
      </c>
      <c r="N65" s="11">
        <f>Table13[[#This Row],[วงเงินงบประมาณที่ได้รับจัดสรร (บาท)]]</f>
        <v>10180</v>
      </c>
      <c r="O65" s="10" t="s">
        <v>141</v>
      </c>
      <c r="P65" s="12" t="s">
        <v>142</v>
      </c>
    </row>
    <row r="66" spans="1:16">
      <c r="A66" s="3">
        <v>65</v>
      </c>
      <c r="B66" s="4">
        <v>2567</v>
      </c>
      <c r="C66" s="5" t="s">
        <v>16</v>
      </c>
      <c r="D66" s="5" t="s">
        <v>17</v>
      </c>
      <c r="E66" s="5" t="s">
        <v>18</v>
      </c>
      <c r="F66" s="5" t="s">
        <v>19</v>
      </c>
      <c r="G66" s="5" t="s">
        <v>20</v>
      </c>
      <c r="H66" s="10" t="s">
        <v>143</v>
      </c>
      <c r="I66" s="11">
        <v>5000</v>
      </c>
      <c r="J66" s="5" t="s">
        <v>22</v>
      </c>
      <c r="K66" s="5" t="s">
        <v>23</v>
      </c>
      <c r="L66" s="5" t="s">
        <v>24</v>
      </c>
      <c r="M66" s="11">
        <f>Table13[[#This Row],[วงเงินงบประมาณที่ได้รับจัดสรร (บาท)]]</f>
        <v>5000</v>
      </c>
      <c r="N66" s="11">
        <f>Table13[[#This Row],[วงเงินงบประมาณที่ได้รับจัดสรร (บาท)]]</f>
        <v>5000</v>
      </c>
      <c r="O66" s="10" t="s">
        <v>144</v>
      </c>
      <c r="P66" s="12" t="s">
        <v>145</v>
      </c>
    </row>
    <row r="67" spans="1:16">
      <c r="A67" s="3">
        <v>66</v>
      </c>
      <c r="B67" s="4">
        <v>2567</v>
      </c>
      <c r="C67" s="5" t="s">
        <v>16</v>
      </c>
      <c r="D67" s="5" t="s">
        <v>17</v>
      </c>
      <c r="E67" s="5" t="s">
        <v>18</v>
      </c>
      <c r="F67" s="5" t="s">
        <v>19</v>
      </c>
      <c r="G67" s="5" t="s">
        <v>20</v>
      </c>
      <c r="H67" s="10" t="s">
        <v>146</v>
      </c>
      <c r="I67" s="11">
        <v>5600</v>
      </c>
      <c r="J67" s="5" t="s">
        <v>22</v>
      </c>
      <c r="K67" s="5" t="s">
        <v>23</v>
      </c>
      <c r="L67" s="5" t="s">
        <v>24</v>
      </c>
      <c r="M67" s="11">
        <f>Table13[[#This Row],[วงเงินงบประมาณที่ได้รับจัดสรร (บาท)]]</f>
        <v>5600</v>
      </c>
      <c r="N67" s="11">
        <f>Table13[[#This Row],[วงเงินงบประมาณที่ได้รับจัดสรร (บาท)]]</f>
        <v>5600</v>
      </c>
      <c r="O67" s="10" t="s">
        <v>39</v>
      </c>
      <c r="P67" s="12" t="s">
        <v>147</v>
      </c>
    </row>
    <row r="68" spans="1:16">
      <c r="A68" s="3">
        <v>67</v>
      </c>
      <c r="B68" s="4">
        <v>2567</v>
      </c>
      <c r="C68" s="5" t="s">
        <v>16</v>
      </c>
      <c r="D68" s="5" t="s">
        <v>17</v>
      </c>
      <c r="E68" s="5" t="s">
        <v>18</v>
      </c>
      <c r="F68" s="5" t="s">
        <v>19</v>
      </c>
      <c r="G68" s="5" t="s">
        <v>20</v>
      </c>
      <c r="H68" s="10" t="s">
        <v>148</v>
      </c>
      <c r="I68" s="11">
        <v>490</v>
      </c>
      <c r="J68" s="5" t="s">
        <v>22</v>
      </c>
      <c r="K68" s="5" t="s">
        <v>23</v>
      </c>
      <c r="L68" s="5" t="s">
        <v>24</v>
      </c>
      <c r="M68" s="11">
        <f>Table13[[#This Row],[วงเงินงบประมาณที่ได้รับจัดสรร (บาท)]]</f>
        <v>490</v>
      </c>
      <c r="N68" s="11">
        <f>Table13[[#This Row],[วงเงินงบประมาณที่ได้รับจัดสรร (บาท)]]</f>
        <v>490</v>
      </c>
      <c r="O68" s="10" t="s">
        <v>60</v>
      </c>
      <c r="P68" s="12" t="s">
        <v>26</v>
      </c>
    </row>
    <row r="69" spans="1:16">
      <c r="A69" s="3">
        <v>68</v>
      </c>
      <c r="B69" s="4">
        <v>2567</v>
      </c>
      <c r="C69" s="5" t="s">
        <v>16</v>
      </c>
      <c r="D69" s="5" t="s">
        <v>17</v>
      </c>
      <c r="E69" s="5" t="s">
        <v>18</v>
      </c>
      <c r="F69" s="5" t="s">
        <v>19</v>
      </c>
      <c r="G69" s="5" t="s">
        <v>20</v>
      </c>
      <c r="H69" s="10" t="s">
        <v>149</v>
      </c>
      <c r="I69" s="11">
        <v>8942</v>
      </c>
      <c r="J69" s="5" t="s">
        <v>22</v>
      </c>
      <c r="K69" s="5" t="s">
        <v>23</v>
      </c>
      <c r="L69" s="5" t="s">
        <v>24</v>
      </c>
      <c r="M69" s="11">
        <f>Table13[[#This Row],[วงเงินงบประมาณที่ได้รับจัดสรร (บาท)]]</f>
        <v>8942</v>
      </c>
      <c r="N69" s="11">
        <f>Table13[[#This Row],[วงเงินงบประมาณที่ได้รับจัดสรร (บาท)]]</f>
        <v>8942</v>
      </c>
      <c r="O69" s="10" t="s">
        <v>103</v>
      </c>
      <c r="P69" s="12" t="s">
        <v>150</v>
      </c>
    </row>
    <row r="70" spans="1:16">
      <c r="A70" s="3">
        <v>69</v>
      </c>
      <c r="B70" s="4">
        <v>2567</v>
      </c>
      <c r="C70" s="5" t="s">
        <v>16</v>
      </c>
      <c r="D70" s="5" t="s">
        <v>17</v>
      </c>
      <c r="E70" s="5" t="s">
        <v>18</v>
      </c>
      <c r="F70" s="5" t="s">
        <v>19</v>
      </c>
      <c r="G70" s="5" t="s">
        <v>20</v>
      </c>
      <c r="H70" s="10" t="s">
        <v>151</v>
      </c>
      <c r="I70" s="11">
        <v>15440.1</v>
      </c>
      <c r="J70" s="5" t="s">
        <v>22</v>
      </c>
      <c r="K70" s="5" t="s">
        <v>23</v>
      </c>
      <c r="L70" s="5" t="s">
        <v>24</v>
      </c>
      <c r="M70" s="11">
        <f>Table13[[#This Row],[วงเงินงบประมาณที่ได้รับจัดสรร (บาท)]]</f>
        <v>15440.1</v>
      </c>
      <c r="N70" s="11">
        <f>Table13[[#This Row],[วงเงินงบประมาณที่ได้รับจัดสรร (บาท)]]</f>
        <v>15440.1</v>
      </c>
      <c r="O70" s="10" t="s">
        <v>95</v>
      </c>
      <c r="P70" s="12" t="s">
        <v>152</v>
      </c>
    </row>
    <row r="71" spans="1:16">
      <c r="A71" s="3">
        <v>70</v>
      </c>
      <c r="B71" s="4">
        <v>2567</v>
      </c>
      <c r="C71" s="5" t="s">
        <v>16</v>
      </c>
      <c r="D71" s="5" t="s">
        <v>17</v>
      </c>
      <c r="E71" s="5" t="s">
        <v>18</v>
      </c>
      <c r="F71" s="5" t="s">
        <v>19</v>
      </c>
      <c r="G71" s="5" t="s">
        <v>20</v>
      </c>
      <c r="H71" s="10" t="s">
        <v>153</v>
      </c>
      <c r="I71" s="11">
        <v>4900</v>
      </c>
      <c r="J71" s="5" t="s">
        <v>22</v>
      </c>
      <c r="K71" s="5" t="s">
        <v>23</v>
      </c>
      <c r="L71" s="5" t="s">
        <v>24</v>
      </c>
      <c r="M71" s="11">
        <f>Table13[[#This Row],[วงเงินงบประมาณที่ได้รับจัดสรร (บาท)]]</f>
        <v>4900</v>
      </c>
      <c r="N71" s="11">
        <f>Table13[[#This Row],[วงเงินงบประมาณที่ได้รับจัดสรร (บาท)]]</f>
        <v>4900</v>
      </c>
      <c r="O71" s="10" t="s">
        <v>103</v>
      </c>
      <c r="P71" s="12" t="s">
        <v>26</v>
      </c>
    </row>
    <row r="72" spans="1:16">
      <c r="A72" s="3">
        <v>71</v>
      </c>
      <c r="B72" s="4">
        <v>2567</v>
      </c>
      <c r="C72" s="5" t="s">
        <v>16</v>
      </c>
      <c r="D72" s="5" t="s">
        <v>17</v>
      </c>
      <c r="E72" s="5" t="s">
        <v>18</v>
      </c>
      <c r="F72" s="5" t="s">
        <v>19</v>
      </c>
      <c r="G72" s="5" t="s">
        <v>20</v>
      </c>
      <c r="H72" s="10" t="s">
        <v>154</v>
      </c>
      <c r="I72" s="11">
        <v>5600</v>
      </c>
      <c r="J72" s="5" t="s">
        <v>22</v>
      </c>
      <c r="K72" s="5" t="s">
        <v>23</v>
      </c>
      <c r="L72" s="5" t="s">
        <v>24</v>
      </c>
      <c r="M72" s="11">
        <f>Table13[[#This Row],[วงเงินงบประมาณที่ได้รับจัดสรร (บาท)]]</f>
        <v>5600</v>
      </c>
      <c r="N72" s="11">
        <f>Table13[[#This Row],[วงเงินงบประมาณที่ได้รับจัดสรร (บาท)]]</f>
        <v>5600</v>
      </c>
      <c r="O72" s="10" t="s">
        <v>82</v>
      </c>
      <c r="P72" s="12" t="s">
        <v>155</v>
      </c>
    </row>
    <row r="73" spans="1:16">
      <c r="A73" s="3">
        <v>72</v>
      </c>
      <c r="B73" s="4">
        <v>2567</v>
      </c>
      <c r="C73" s="5" t="s">
        <v>16</v>
      </c>
      <c r="D73" s="5" t="s">
        <v>17</v>
      </c>
      <c r="E73" s="5" t="s">
        <v>18</v>
      </c>
      <c r="F73" s="5" t="s">
        <v>19</v>
      </c>
      <c r="G73" s="5" t="s">
        <v>20</v>
      </c>
      <c r="H73" s="10" t="s">
        <v>40</v>
      </c>
      <c r="I73" s="11">
        <v>2744.55</v>
      </c>
      <c r="J73" s="5" t="s">
        <v>22</v>
      </c>
      <c r="K73" s="5" t="s">
        <v>23</v>
      </c>
      <c r="L73" s="5" t="s">
        <v>24</v>
      </c>
      <c r="M73" s="11">
        <f>Table13[[#This Row],[วงเงินงบประมาณที่ได้รับจัดสรร (บาท)]]</f>
        <v>2744.55</v>
      </c>
      <c r="N73" s="11">
        <f>Table13[[#This Row],[วงเงินงบประมาณที่ได้รับจัดสรร (บาท)]]</f>
        <v>2744.55</v>
      </c>
      <c r="O73" s="10" t="s">
        <v>156</v>
      </c>
      <c r="P73" s="12" t="s">
        <v>26</v>
      </c>
    </row>
    <row r="74" spans="1:16">
      <c r="A74" s="3">
        <v>73</v>
      </c>
      <c r="B74" s="4">
        <v>2567</v>
      </c>
      <c r="C74" s="5" t="s">
        <v>16</v>
      </c>
      <c r="D74" s="5" t="s">
        <v>17</v>
      </c>
      <c r="E74" s="5" t="s">
        <v>18</v>
      </c>
      <c r="F74" s="5" t="s">
        <v>19</v>
      </c>
      <c r="G74" s="5" t="s">
        <v>20</v>
      </c>
      <c r="H74" s="10" t="s">
        <v>100</v>
      </c>
      <c r="I74" s="11">
        <v>19364.86</v>
      </c>
      <c r="J74" s="5" t="s">
        <v>22</v>
      </c>
      <c r="K74" s="5" t="s">
        <v>23</v>
      </c>
      <c r="L74" s="5" t="s">
        <v>24</v>
      </c>
      <c r="M74" s="11">
        <f>Table13[[#This Row],[วงเงินงบประมาณที่ได้รับจัดสรร (บาท)]]</f>
        <v>19364.86</v>
      </c>
      <c r="N74" s="11">
        <f>Table13[[#This Row],[วงเงินงบประมาณที่ได้รับจัดสรร (บาท)]]</f>
        <v>19364.86</v>
      </c>
      <c r="O74" s="10" t="s">
        <v>101</v>
      </c>
      <c r="P74" s="12" t="s">
        <v>157</v>
      </c>
    </row>
    <row r="75" spans="1:16">
      <c r="A75" s="3">
        <v>74</v>
      </c>
      <c r="B75" s="4">
        <v>2567</v>
      </c>
      <c r="C75" s="5" t="s">
        <v>16</v>
      </c>
      <c r="D75" s="5" t="s">
        <v>17</v>
      </c>
      <c r="E75" s="5" t="s">
        <v>18</v>
      </c>
      <c r="F75" s="5" t="s">
        <v>19</v>
      </c>
      <c r="G75" s="5" t="s">
        <v>20</v>
      </c>
      <c r="H75" s="10" t="s">
        <v>158</v>
      </c>
      <c r="I75" s="11">
        <v>44600</v>
      </c>
      <c r="J75" s="5" t="s">
        <v>22</v>
      </c>
      <c r="K75" s="5" t="s">
        <v>23</v>
      </c>
      <c r="L75" s="5" t="s">
        <v>24</v>
      </c>
      <c r="M75" s="11">
        <f>Table13[[#This Row],[วงเงินงบประมาณที่ได้รับจัดสรร (บาท)]]</f>
        <v>44600</v>
      </c>
      <c r="N75" s="11">
        <f>Table13[[#This Row],[วงเงินงบประมาณที่ได้รับจัดสรร (บาท)]]</f>
        <v>44600</v>
      </c>
      <c r="O75" s="10" t="s">
        <v>159</v>
      </c>
      <c r="P75" s="12" t="s">
        <v>160</v>
      </c>
    </row>
    <row r="76" spans="1:16">
      <c r="A76" s="3">
        <v>75</v>
      </c>
      <c r="B76" s="4">
        <v>2567</v>
      </c>
      <c r="C76" s="5" t="s">
        <v>16</v>
      </c>
      <c r="D76" s="5" t="s">
        <v>17</v>
      </c>
      <c r="E76" s="5" t="s">
        <v>18</v>
      </c>
      <c r="F76" s="5" t="s">
        <v>19</v>
      </c>
      <c r="G76" s="5" t="s">
        <v>20</v>
      </c>
      <c r="H76" s="10" t="s">
        <v>134</v>
      </c>
      <c r="I76" s="11">
        <v>10000</v>
      </c>
      <c r="J76" s="5" t="s">
        <v>22</v>
      </c>
      <c r="K76" s="5" t="s">
        <v>23</v>
      </c>
      <c r="L76" s="5" t="s">
        <v>24</v>
      </c>
      <c r="M76" s="11">
        <f>Table13[[#This Row],[วงเงินงบประมาณที่ได้รับจัดสรร (บาท)]]</f>
        <v>10000</v>
      </c>
      <c r="N76" s="11">
        <f>Table13[[#This Row],[วงเงินงบประมาณที่ได้รับจัดสรร (บาท)]]</f>
        <v>10000</v>
      </c>
      <c r="O76" s="10" t="s">
        <v>132</v>
      </c>
      <c r="P76" s="12" t="s">
        <v>161</v>
      </c>
    </row>
    <row r="77" spans="1:16">
      <c r="A77" s="3">
        <v>76</v>
      </c>
      <c r="B77" s="4">
        <v>2567</v>
      </c>
      <c r="C77" s="5" t="s">
        <v>16</v>
      </c>
      <c r="D77" s="5" t="s">
        <v>17</v>
      </c>
      <c r="E77" s="5" t="s">
        <v>18</v>
      </c>
      <c r="F77" s="5" t="s">
        <v>19</v>
      </c>
      <c r="G77" s="5" t="s">
        <v>20</v>
      </c>
      <c r="H77" s="10" t="s">
        <v>162</v>
      </c>
      <c r="I77" s="11">
        <v>89980</v>
      </c>
      <c r="J77" s="5" t="s">
        <v>22</v>
      </c>
      <c r="K77" s="5" t="s">
        <v>23</v>
      </c>
      <c r="L77" s="5" t="s">
        <v>24</v>
      </c>
      <c r="M77" s="11">
        <f>Table13[[#This Row],[วงเงินงบประมาณที่ได้รับจัดสรร (บาท)]]</f>
        <v>89980</v>
      </c>
      <c r="N77" s="11">
        <f>Table13[[#This Row],[วงเงินงบประมาณที่ได้รับจัดสรร (บาท)]]</f>
        <v>89980</v>
      </c>
      <c r="O77" s="10" t="s">
        <v>56</v>
      </c>
      <c r="P77" s="12" t="s">
        <v>163</v>
      </c>
    </row>
    <row r="78" spans="1:16">
      <c r="A78" s="3">
        <v>77</v>
      </c>
      <c r="B78" s="4">
        <v>2567</v>
      </c>
      <c r="C78" s="5" t="s">
        <v>16</v>
      </c>
      <c r="D78" s="5" t="s">
        <v>17</v>
      </c>
      <c r="E78" s="5" t="s">
        <v>18</v>
      </c>
      <c r="F78" s="5" t="s">
        <v>19</v>
      </c>
      <c r="G78" s="5" t="s">
        <v>20</v>
      </c>
      <c r="H78" s="10" t="s">
        <v>164</v>
      </c>
      <c r="I78" s="11">
        <v>5513</v>
      </c>
      <c r="J78" s="5" t="s">
        <v>22</v>
      </c>
      <c r="K78" s="5" t="s">
        <v>23</v>
      </c>
      <c r="L78" s="5" t="s">
        <v>24</v>
      </c>
      <c r="M78" s="11">
        <f>Table13[[#This Row],[วงเงินงบประมาณที่ได้รับจัดสรร (บาท)]]</f>
        <v>5513</v>
      </c>
      <c r="N78" s="11">
        <f>Table13[[#This Row],[วงเงินงบประมาณที่ได้รับจัดสรร (บาท)]]</f>
        <v>5513</v>
      </c>
      <c r="O78" s="10" t="s">
        <v>34</v>
      </c>
      <c r="P78" s="12" t="s">
        <v>163</v>
      </c>
    </row>
    <row r="79" spans="1:16">
      <c r="A79" s="3">
        <v>79</v>
      </c>
      <c r="I79" s="15">
        <f>SUM(I2:I78)</f>
        <v>6735856.3099999996</v>
      </c>
      <c r="J79" s="5"/>
      <c r="K79" s="5"/>
      <c r="L79" s="5"/>
      <c r="M79" s="11"/>
      <c r="N79" s="11"/>
      <c r="P79" s="12"/>
    </row>
    <row r="80" spans="1:16">
      <c r="A80" s="3">
        <v>80</v>
      </c>
      <c r="I80" s="11"/>
      <c r="K80" s="13"/>
      <c r="L80" s="13"/>
      <c r="M80" s="11"/>
      <c r="N80" s="11"/>
      <c r="P80" s="12"/>
    </row>
    <row r="81" spans="1:16">
      <c r="A81" s="3">
        <v>81</v>
      </c>
      <c r="I81" s="11"/>
      <c r="K81" s="13"/>
      <c r="L81" s="13"/>
      <c r="M81" s="11"/>
      <c r="N81" s="11"/>
      <c r="P81" s="12"/>
    </row>
    <row r="82" spans="1:16">
      <c r="A82" s="3">
        <v>82</v>
      </c>
      <c r="I82" s="11"/>
      <c r="K82" s="13"/>
      <c r="L82" s="13"/>
      <c r="M82" s="11"/>
      <c r="N82" s="11"/>
      <c r="P82" s="12"/>
    </row>
    <row r="83" spans="1:16">
      <c r="A83" s="3">
        <v>83</v>
      </c>
      <c r="I83" s="11"/>
      <c r="K83" s="13"/>
      <c r="L83" s="13"/>
      <c r="M83" s="11"/>
      <c r="N83" s="11"/>
      <c r="P83" s="12"/>
    </row>
    <row r="84" spans="1:16">
      <c r="A84" s="3">
        <v>84</v>
      </c>
      <c r="I84" s="11"/>
      <c r="K84" s="13"/>
      <c r="L84" s="13"/>
      <c r="M84" s="11"/>
      <c r="N84" s="11"/>
      <c r="P84" s="12"/>
    </row>
    <row r="85" spans="1:16">
      <c r="A85" s="3">
        <v>85</v>
      </c>
      <c r="I85" s="11"/>
      <c r="K85" s="13"/>
      <c r="L85" s="13"/>
      <c r="M85" s="11"/>
      <c r="N85" s="11"/>
      <c r="P85" s="12"/>
    </row>
    <row r="86" spans="1:16">
      <c r="A86" s="3">
        <v>86</v>
      </c>
      <c r="I86" s="11"/>
      <c r="K86" s="13"/>
      <c r="L86" s="13"/>
      <c r="M86" s="11"/>
      <c r="N86" s="11"/>
      <c r="P86" s="12"/>
    </row>
    <row r="87" spans="1:16">
      <c r="A87" s="3">
        <v>87</v>
      </c>
      <c r="I87" s="11"/>
      <c r="K87" s="13"/>
      <c r="L87" s="13"/>
      <c r="M87" s="11"/>
      <c r="N87" s="11"/>
      <c r="P87" s="12"/>
    </row>
    <row r="88" spans="1:16">
      <c r="A88" s="3">
        <v>88</v>
      </c>
      <c r="I88" s="11"/>
      <c r="K88" s="13"/>
      <c r="L88" s="13"/>
      <c r="M88" s="11"/>
      <c r="N88" s="11"/>
      <c r="P88" s="12"/>
    </row>
    <row r="89" spans="1:16">
      <c r="A89" s="3">
        <v>89</v>
      </c>
      <c r="I89" s="11"/>
      <c r="K89" s="13"/>
      <c r="L89" s="13"/>
      <c r="M89" s="11"/>
      <c r="N89" s="11"/>
      <c r="P89" s="12"/>
    </row>
    <row r="90" spans="1:16">
      <c r="A90" s="3">
        <v>90</v>
      </c>
      <c r="I90" s="11"/>
      <c r="K90" s="13"/>
      <c r="L90" s="13"/>
      <c r="M90" s="11"/>
      <c r="N90" s="11"/>
      <c r="P90" s="12"/>
    </row>
    <row r="91" spans="1:16">
      <c r="A91" s="3">
        <v>91</v>
      </c>
      <c r="I91" s="11"/>
      <c r="K91" s="13"/>
      <c r="L91" s="13"/>
      <c r="M91" s="11"/>
      <c r="N91" s="11"/>
      <c r="P91" s="12"/>
    </row>
    <row r="92" spans="1:16">
      <c r="A92" s="3">
        <v>92</v>
      </c>
      <c r="I92" s="11"/>
      <c r="K92" s="13"/>
      <c r="L92" s="13"/>
      <c r="M92" s="11"/>
      <c r="N92" s="11"/>
      <c r="P92" s="12"/>
    </row>
    <row r="93" spans="1:16">
      <c r="A93" s="3">
        <v>93</v>
      </c>
      <c r="I93" s="11"/>
      <c r="K93" s="13"/>
      <c r="L93" s="13"/>
      <c r="M93" s="11"/>
      <c r="N93" s="11"/>
      <c r="P93" s="12"/>
    </row>
    <row r="94" spans="1:16">
      <c r="A94" s="3">
        <v>94</v>
      </c>
      <c r="I94" s="11"/>
      <c r="K94" s="13"/>
      <c r="L94" s="13"/>
      <c r="M94" s="11"/>
      <c r="N94" s="11"/>
      <c r="P94" s="12"/>
    </row>
    <row r="95" spans="1:16">
      <c r="A95" s="3">
        <v>95</v>
      </c>
      <c r="I95" s="11"/>
      <c r="K95" s="13"/>
      <c r="L95" s="13"/>
      <c r="M95" s="11"/>
      <c r="N95" s="11"/>
      <c r="P95" s="12"/>
    </row>
    <row r="96" spans="1:16">
      <c r="A96" s="3">
        <v>96</v>
      </c>
      <c r="I96" s="11"/>
      <c r="K96" s="13"/>
      <c r="L96" s="13"/>
      <c r="M96" s="11"/>
      <c r="N96" s="11"/>
      <c r="P96" s="12"/>
    </row>
    <row r="97" spans="1:16">
      <c r="A97" s="3">
        <v>97</v>
      </c>
      <c r="I97" s="11"/>
      <c r="K97" s="13"/>
      <c r="L97" s="13"/>
      <c r="M97" s="11"/>
      <c r="N97" s="11"/>
      <c r="P97" s="12"/>
    </row>
    <row r="98" spans="1:16">
      <c r="A98" s="3">
        <v>98</v>
      </c>
      <c r="I98" s="11"/>
      <c r="K98" s="13"/>
      <c r="L98" s="13"/>
      <c r="M98" s="11"/>
      <c r="N98" s="11"/>
      <c r="P98" s="12"/>
    </row>
    <row r="99" spans="1:16">
      <c r="A99" s="3">
        <v>99</v>
      </c>
      <c r="I99" s="11"/>
      <c r="K99" s="13"/>
      <c r="L99" s="13"/>
      <c r="M99" s="11"/>
      <c r="N99" s="11"/>
      <c r="P99" s="12"/>
    </row>
    <row r="100" spans="1:16">
      <c r="A100" s="3">
        <v>100</v>
      </c>
      <c r="I100" s="11"/>
      <c r="K100" s="13"/>
      <c r="L100" s="13"/>
      <c r="M100" s="11"/>
      <c r="N100" s="11"/>
      <c r="P100" s="12"/>
    </row>
  </sheetData>
  <dataValidations count="2">
    <dataValidation type="list" allowBlank="1" showInputMessage="1" showErrorMessage="1" sqref="L2:L100" xr:uid="{FAB7B015-B983-448B-910B-A8F39B46D02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" xr:uid="{6360F094-2FC8-4E20-8C74-50CC90BA7AE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region7</dc:creator>
  <cp:lastModifiedBy>Dell region7</cp:lastModifiedBy>
  <dcterms:created xsi:type="dcterms:W3CDTF">2025-02-26T06:26:59Z</dcterms:created>
  <dcterms:modified xsi:type="dcterms:W3CDTF">2025-02-26T06:27:17Z</dcterms:modified>
</cp:coreProperties>
</file>